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D:\takamasa\Pictures\ホームページ\"/>
    </mc:Choice>
  </mc:AlternateContent>
  <xr:revisionPtr revIDLastSave="0" documentId="13_ncr:1_{4EF202A7-A2D9-4562-B268-760455C0AD75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ローン返済計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N18" i="1"/>
  <c r="N22" i="1"/>
  <c r="N21" i="1"/>
  <c r="I22" i="1"/>
  <c r="I21" i="1"/>
  <c r="D22" i="1"/>
  <c r="D21" i="1"/>
  <c r="C8" i="1"/>
  <c r="B4" i="1"/>
  <c r="H16" i="1" l="1"/>
  <c r="H9" i="1"/>
  <c r="M9" i="1" s="1"/>
  <c r="M21" i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  <c r="M377" i="1" s="1"/>
  <c r="M378" i="1" s="1"/>
  <c r="M379" i="1" s="1"/>
  <c r="M380" i="1" s="1"/>
  <c r="M381" i="1" s="1"/>
  <c r="H12" i="1" l="1"/>
  <c r="H21" i="1" l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G21" i="1"/>
  <c r="A22" i="1" l="1"/>
  <c r="C21" i="1"/>
  <c r="C22" i="1" s="1"/>
  <c r="A23" i="1" l="1"/>
  <c r="A24" i="1" s="1"/>
  <c r="J21" i="1"/>
  <c r="C23" i="1"/>
  <c r="C24" i="1" s="1"/>
  <c r="C25" i="1" s="1"/>
  <c r="A25" i="1" l="1"/>
  <c r="G22" i="1"/>
  <c r="C26" i="1"/>
  <c r="C27" i="1" s="1"/>
  <c r="A26" i="1" l="1"/>
  <c r="A27" i="1"/>
  <c r="C28" i="1"/>
  <c r="J22" i="1" l="1"/>
  <c r="G23" i="1"/>
  <c r="I23" i="1" s="1"/>
  <c r="A28" i="1"/>
  <c r="C29" i="1"/>
  <c r="J23" i="1" l="1"/>
  <c r="A29" i="1"/>
  <c r="C30" i="1"/>
  <c r="G24" i="1" l="1"/>
  <c r="I24" i="1" s="1"/>
  <c r="A30" i="1"/>
  <c r="C31" i="1"/>
  <c r="J24" i="1" l="1"/>
  <c r="G25" i="1" s="1"/>
  <c r="I25" i="1" s="1"/>
  <c r="A31" i="1"/>
  <c r="C32" i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J25" i="1" l="1"/>
  <c r="G26" i="1" s="1"/>
  <c r="I26" i="1" s="1"/>
  <c r="J26" i="1" l="1"/>
  <c r="G27" i="1" s="1"/>
  <c r="I27" i="1" s="1"/>
  <c r="J27" i="1" l="1"/>
  <c r="G28" i="1" s="1"/>
  <c r="I28" i="1" s="1"/>
  <c r="J28" i="1" l="1"/>
  <c r="G29" i="1" s="1"/>
  <c r="I29" i="1" s="1"/>
  <c r="J29" i="1" l="1"/>
  <c r="G30" i="1" s="1"/>
  <c r="I30" i="1" s="1"/>
  <c r="J30" i="1" l="1"/>
  <c r="G31" i="1" s="1"/>
  <c r="I31" i="1" s="1"/>
  <c r="J31" i="1" l="1"/>
  <c r="G32" i="1" s="1"/>
  <c r="I32" i="1" s="1"/>
  <c r="J32" i="1" l="1"/>
  <c r="G33" i="1" s="1"/>
  <c r="I33" i="1" s="1"/>
  <c r="J33" i="1" l="1"/>
  <c r="G34" i="1" s="1"/>
  <c r="I34" i="1" s="1"/>
  <c r="J34" i="1" l="1"/>
  <c r="G35" i="1" s="1"/>
  <c r="I35" i="1" s="1"/>
  <c r="J35" i="1" l="1"/>
  <c r="G36" i="1" s="1"/>
  <c r="I36" i="1" s="1"/>
  <c r="J36" i="1" l="1"/>
  <c r="G37" i="1" s="1"/>
  <c r="I37" i="1" s="1"/>
  <c r="J37" i="1" l="1"/>
  <c r="G38" i="1" s="1"/>
  <c r="I38" i="1" s="1"/>
  <c r="J38" i="1" l="1"/>
  <c r="G39" i="1" s="1"/>
  <c r="I39" i="1" s="1"/>
  <c r="J39" i="1" l="1"/>
  <c r="G40" i="1" s="1"/>
  <c r="I40" i="1" s="1"/>
  <c r="J40" i="1" l="1"/>
  <c r="G41" i="1" s="1"/>
  <c r="I41" i="1" s="1"/>
  <c r="J41" i="1" l="1"/>
  <c r="G42" i="1" s="1"/>
  <c r="I42" i="1" s="1"/>
  <c r="J42" i="1" l="1"/>
  <c r="G43" i="1" s="1"/>
  <c r="I43" i="1" s="1"/>
  <c r="J43" i="1" l="1"/>
  <c r="G44" i="1" s="1"/>
  <c r="I44" i="1" s="1"/>
  <c r="J44" i="1" l="1"/>
  <c r="G45" i="1" s="1"/>
  <c r="I45" i="1" s="1"/>
  <c r="J45" i="1" l="1"/>
  <c r="G46" i="1" s="1"/>
  <c r="I46" i="1" s="1"/>
  <c r="J46" i="1" l="1"/>
  <c r="G47" i="1" s="1"/>
  <c r="I47" i="1" s="1"/>
  <c r="J47" i="1" l="1"/>
  <c r="G48" i="1" s="1"/>
  <c r="I48" i="1" s="1"/>
  <c r="J48" i="1" l="1"/>
  <c r="G49" i="1" s="1"/>
  <c r="I49" i="1" s="1"/>
  <c r="J49" i="1" l="1"/>
  <c r="G50" i="1" s="1"/>
  <c r="I50" i="1" s="1"/>
  <c r="J50" i="1" l="1"/>
  <c r="G51" i="1" s="1"/>
  <c r="I51" i="1" s="1"/>
  <c r="J51" i="1" l="1"/>
  <c r="G52" i="1" s="1"/>
  <c r="I52" i="1" s="1"/>
  <c r="J52" i="1" l="1"/>
  <c r="G53" i="1" s="1"/>
  <c r="I53" i="1" s="1"/>
  <c r="J53" i="1" l="1"/>
  <c r="G54" i="1" s="1"/>
  <c r="I54" i="1" s="1"/>
  <c r="J54" i="1" l="1"/>
  <c r="G55" i="1" s="1"/>
  <c r="I55" i="1" s="1"/>
  <c r="J55" i="1" l="1"/>
  <c r="G56" i="1" s="1"/>
  <c r="I56" i="1" s="1"/>
  <c r="J56" i="1" l="1"/>
  <c r="G57" i="1" s="1"/>
  <c r="I57" i="1" s="1"/>
  <c r="J57" i="1" l="1"/>
  <c r="G58" i="1" s="1"/>
  <c r="I58" i="1" s="1"/>
  <c r="J58" i="1" l="1"/>
  <c r="G59" i="1" s="1"/>
  <c r="I59" i="1" s="1"/>
  <c r="J59" i="1" l="1"/>
  <c r="G60" i="1" s="1"/>
  <c r="I60" i="1" s="1"/>
  <c r="J60" i="1" l="1"/>
  <c r="G61" i="1" s="1"/>
  <c r="I61" i="1" s="1"/>
  <c r="J61" i="1" l="1"/>
  <c r="G62" i="1" s="1"/>
  <c r="I62" i="1" s="1"/>
  <c r="J62" i="1" l="1"/>
  <c r="G63" i="1" s="1"/>
  <c r="I63" i="1" s="1"/>
  <c r="J63" i="1" l="1"/>
  <c r="G64" i="1" s="1"/>
  <c r="I64" i="1" s="1"/>
  <c r="J64" i="1" l="1"/>
  <c r="G65" i="1" s="1"/>
  <c r="I65" i="1" s="1"/>
  <c r="J65" i="1" l="1"/>
  <c r="G66" i="1" s="1"/>
  <c r="I66" i="1" s="1"/>
  <c r="J66" i="1" l="1"/>
  <c r="G67" i="1" s="1"/>
  <c r="I67" i="1" s="1"/>
  <c r="J67" i="1" l="1"/>
  <c r="G68" i="1" s="1"/>
  <c r="I68" i="1" s="1"/>
  <c r="J68" i="1" l="1"/>
  <c r="G69" i="1" s="1"/>
  <c r="I69" i="1" s="1"/>
  <c r="J69" i="1" l="1"/>
  <c r="G70" i="1" s="1"/>
  <c r="I70" i="1" s="1"/>
  <c r="J70" i="1" l="1"/>
  <c r="G71" i="1" s="1"/>
  <c r="I71" i="1" s="1"/>
  <c r="J71" i="1" l="1"/>
  <c r="G72" i="1" s="1"/>
  <c r="I72" i="1" s="1"/>
  <c r="J72" i="1" l="1"/>
  <c r="G73" i="1" s="1"/>
  <c r="I73" i="1" s="1"/>
  <c r="J73" i="1" l="1"/>
  <c r="G74" i="1" s="1"/>
  <c r="I74" i="1" s="1"/>
  <c r="J74" i="1" l="1"/>
  <c r="G75" i="1" s="1"/>
  <c r="I75" i="1" s="1"/>
  <c r="J75" i="1" l="1"/>
  <c r="G76" i="1" s="1"/>
  <c r="I76" i="1" s="1"/>
  <c r="J76" i="1" l="1"/>
  <c r="G77" i="1" s="1"/>
  <c r="I77" i="1" s="1"/>
  <c r="J77" i="1" l="1"/>
  <c r="G78" i="1" s="1"/>
  <c r="I78" i="1" s="1"/>
  <c r="J78" i="1" l="1"/>
  <c r="G79" i="1" s="1"/>
  <c r="I79" i="1" s="1"/>
  <c r="J79" i="1" l="1"/>
  <c r="G80" i="1" s="1"/>
  <c r="I80" i="1" s="1"/>
  <c r="J80" i="1" l="1"/>
  <c r="I18" i="1"/>
  <c r="G81" i="1" l="1"/>
  <c r="J18" i="1"/>
  <c r="J82" i="1"/>
  <c r="J81" i="1" l="1"/>
  <c r="I81" i="1"/>
  <c r="J83" i="1"/>
  <c r="G82" i="1" l="1"/>
  <c r="J84" i="1"/>
  <c r="I82" i="1" l="1"/>
  <c r="G83" i="1"/>
  <c r="J85" i="1"/>
  <c r="I83" i="1" l="1"/>
  <c r="G84" i="1"/>
  <c r="J86" i="1"/>
  <c r="I84" i="1" l="1"/>
  <c r="G85" i="1"/>
  <c r="J87" i="1"/>
  <c r="I85" i="1" l="1"/>
  <c r="G86" i="1"/>
  <c r="J88" i="1"/>
  <c r="I86" i="1" l="1"/>
  <c r="G87" i="1"/>
  <c r="J89" i="1"/>
  <c r="I87" i="1" l="1"/>
  <c r="G88" i="1"/>
  <c r="J90" i="1"/>
  <c r="I88" i="1" l="1"/>
  <c r="G89" i="1"/>
  <c r="J91" i="1"/>
  <c r="I89" i="1" l="1"/>
  <c r="G90" i="1"/>
  <c r="J92" i="1"/>
  <c r="I90" i="1" l="1"/>
  <c r="G91" i="1"/>
  <c r="J93" i="1"/>
  <c r="I91" i="1" l="1"/>
  <c r="G92" i="1"/>
  <c r="J94" i="1"/>
  <c r="I92" i="1" l="1"/>
  <c r="G93" i="1"/>
  <c r="J95" i="1"/>
  <c r="I93" i="1" l="1"/>
  <c r="G94" i="1"/>
  <c r="J96" i="1"/>
  <c r="I94" i="1" l="1"/>
  <c r="G95" i="1"/>
  <c r="J97" i="1"/>
  <c r="I95" i="1" l="1"/>
  <c r="G96" i="1"/>
  <c r="J98" i="1"/>
  <c r="I96" i="1" l="1"/>
  <c r="G97" i="1"/>
  <c r="J99" i="1"/>
  <c r="I97" i="1" l="1"/>
  <c r="G98" i="1"/>
  <c r="J100" i="1"/>
  <c r="I98" i="1" l="1"/>
  <c r="G99" i="1"/>
  <c r="J101" i="1"/>
  <c r="I99" i="1" l="1"/>
  <c r="G100" i="1"/>
  <c r="J102" i="1"/>
  <c r="I100" i="1" l="1"/>
  <c r="G101" i="1"/>
  <c r="J103" i="1"/>
  <c r="I101" i="1" l="1"/>
  <c r="G102" i="1"/>
  <c r="J104" i="1"/>
  <c r="I102" i="1" l="1"/>
  <c r="G103" i="1"/>
  <c r="J105" i="1"/>
  <c r="I103" i="1" l="1"/>
  <c r="G104" i="1"/>
  <c r="J106" i="1"/>
  <c r="I104" i="1" l="1"/>
  <c r="G105" i="1"/>
  <c r="J107" i="1"/>
  <c r="I105" i="1" l="1"/>
  <c r="G106" i="1"/>
  <c r="J108" i="1"/>
  <c r="I106" i="1" l="1"/>
  <c r="G107" i="1"/>
  <c r="J109" i="1"/>
  <c r="I107" i="1" l="1"/>
  <c r="G108" i="1"/>
  <c r="J110" i="1"/>
  <c r="I108" i="1" l="1"/>
  <c r="G109" i="1"/>
  <c r="J111" i="1"/>
  <c r="I109" i="1" l="1"/>
  <c r="G110" i="1"/>
  <c r="J112" i="1"/>
  <c r="I110" i="1" l="1"/>
  <c r="G111" i="1"/>
  <c r="J113" i="1"/>
  <c r="I111" i="1" l="1"/>
  <c r="G112" i="1"/>
  <c r="J114" i="1"/>
  <c r="I112" i="1" l="1"/>
  <c r="G113" i="1"/>
  <c r="J115" i="1"/>
  <c r="I113" i="1" l="1"/>
  <c r="G114" i="1"/>
  <c r="J116" i="1"/>
  <c r="I114" i="1" l="1"/>
  <c r="G115" i="1"/>
  <c r="J117" i="1"/>
  <c r="I115" i="1" l="1"/>
  <c r="G116" i="1"/>
  <c r="J118" i="1"/>
  <c r="I116" i="1" l="1"/>
  <c r="G117" i="1"/>
  <c r="J119" i="1"/>
  <c r="I117" i="1" l="1"/>
  <c r="G118" i="1"/>
  <c r="J120" i="1"/>
  <c r="I118" i="1" l="1"/>
  <c r="G119" i="1"/>
  <c r="J121" i="1"/>
  <c r="I119" i="1" l="1"/>
  <c r="G120" i="1"/>
  <c r="J122" i="1"/>
  <c r="I120" i="1" l="1"/>
  <c r="G121" i="1"/>
  <c r="J123" i="1"/>
  <c r="I121" i="1" l="1"/>
  <c r="G122" i="1"/>
  <c r="J124" i="1"/>
  <c r="I122" i="1" l="1"/>
  <c r="G123" i="1"/>
  <c r="J125" i="1"/>
  <c r="I123" i="1" l="1"/>
  <c r="G124" i="1"/>
  <c r="J126" i="1"/>
  <c r="I124" i="1" l="1"/>
  <c r="G125" i="1"/>
  <c r="J127" i="1"/>
  <c r="I125" i="1" l="1"/>
  <c r="G126" i="1"/>
  <c r="J128" i="1"/>
  <c r="I126" i="1" l="1"/>
  <c r="G127" i="1"/>
  <c r="J129" i="1"/>
  <c r="I127" i="1" l="1"/>
  <c r="G128" i="1"/>
  <c r="J130" i="1"/>
  <c r="I128" i="1" l="1"/>
  <c r="G129" i="1"/>
  <c r="J131" i="1"/>
  <c r="I129" i="1" l="1"/>
  <c r="G130" i="1"/>
  <c r="J132" i="1"/>
  <c r="I130" i="1" l="1"/>
  <c r="G131" i="1"/>
  <c r="J133" i="1"/>
  <c r="I131" i="1" l="1"/>
  <c r="G132" i="1"/>
  <c r="J134" i="1"/>
  <c r="I132" i="1" l="1"/>
  <c r="G133" i="1"/>
  <c r="J135" i="1"/>
  <c r="I133" i="1" l="1"/>
  <c r="G134" i="1"/>
  <c r="J136" i="1"/>
  <c r="I134" i="1" l="1"/>
  <c r="G135" i="1"/>
  <c r="J137" i="1"/>
  <c r="I135" i="1" l="1"/>
  <c r="G136" i="1"/>
  <c r="J138" i="1"/>
  <c r="I136" i="1" l="1"/>
  <c r="G137" i="1"/>
  <c r="J139" i="1"/>
  <c r="I137" i="1" l="1"/>
  <c r="G138" i="1"/>
  <c r="J140" i="1"/>
  <c r="I138" i="1" l="1"/>
  <c r="G139" i="1"/>
  <c r="J141" i="1"/>
  <c r="I139" i="1" l="1"/>
  <c r="G140" i="1"/>
  <c r="I140" i="1" l="1"/>
  <c r="G141" i="1"/>
  <c r="I141" i="1" l="1"/>
  <c r="G142" i="1"/>
  <c r="I142" i="1" s="1"/>
  <c r="J142" i="1"/>
  <c r="G143" i="1" s="1"/>
  <c r="I143" i="1" s="1"/>
  <c r="J143" i="1" l="1"/>
  <c r="G144" i="1" s="1"/>
  <c r="I144" i="1" s="1"/>
  <c r="J144" i="1" l="1"/>
  <c r="G145" i="1" s="1"/>
  <c r="I145" i="1" s="1"/>
  <c r="J145" i="1" l="1"/>
  <c r="G146" i="1" s="1"/>
  <c r="I146" i="1" s="1"/>
  <c r="J146" i="1" l="1"/>
  <c r="G147" i="1" s="1"/>
  <c r="I147" i="1" s="1"/>
  <c r="J147" i="1" l="1"/>
  <c r="G148" i="1" s="1"/>
  <c r="I148" i="1" s="1"/>
  <c r="J148" i="1" l="1"/>
  <c r="G149" i="1" s="1"/>
  <c r="I149" i="1" s="1"/>
  <c r="J149" i="1" l="1"/>
  <c r="G150" i="1" s="1"/>
  <c r="I150" i="1" s="1"/>
  <c r="J150" i="1" l="1"/>
  <c r="G151" i="1" s="1"/>
  <c r="I151" i="1" s="1"/>
  <c r="J151" i="1" l="1"/>
  <c r="G152" i="1" s="1"/>
  <c r="I152" i="1" s="1"/>
  <c r="J152" i="1" l="1"/>
  <c r="G153" i="1" s="1"/>
  <c r="I153" i="1" s="1"/>
  <c r="J153" i="1" l="1"/>
  <c r="G154" i="1" s="1"/>
  <c r="I154" i="1" s="1"/>
  <c r="J154" i="1" l="1"/>
  <c r="G155" i="1" s="1"/>
  <c r="I155" i="1" s="1"/>
  <c r="J155" i="1" l="1"/>
  <c r="G156" i="1" s="1"/>
  <c r="I156" i="1" s="1"/>
  <c r="J156" i="1" l="1"/>
  <c r="G157" i="1" s="1"/>
  <c r="I157" i="1" s="1"/>
  <c r="J157" i="1" l="1"/>
  <c r="G158" i="1" s="1"/>
  <c r="I158" i="1" s="1"/>
  <c r="J158" i="1" l="1"/>
  <c r="G159" i="1" s="1"/>
  <c r="I159" i="1" s="1"/>
  <c r="J159" i="1" l="1"/>
  <c r="G160" i="1" s="1"/>
  <c r="I160" i="1" s="1"/>
  <c r="J160" i="1" l="1"/>
  <c r="G161" i="1" s="1"/>
  <c r="I161" i="1" s="1"/>
  <c r="J161" i="1" l="1"/>
  <c r="G162" i="1" s="1"/>
  <c r="I162" i="1" s="1"/>
  <c r="J162" i="1" l="1"/>
  <c r="G163" i="1" s="1"/>
  <c r="I163" i="1" s="1"/>
  <c r="J163" i="1" l="1"/>
  <c r="G164" i="1" s="1"/>
  <c r="I164" i="1" s="1"/>
  <c r="J164" i="1" l="1"/>
  <c r="G165" i="1" s="1"/>
  <c r="I165" i="1" s="1"/>
  <c r="J165" i="1" l="1"/>
  <c r="G166" i="1" s="1"/>
  <c r="I166" i="1" s="1"/>
  <c r="J166" i="1" l="1"/>
  <c r="G167" i="1" s="1"/>
  <c r="I167" i="1" s="1"/>
  <c r="J167" i="1" l="1"/>
  <c r="G168" i="1" s="1"/>
  <c r="I168" i="1" s="1"/>
  <c r="J168" i="1" l="1"/>
  <c r="G169" i="1" s="1"/>
  <c r="I169" i="1" s="1"/>
  <c r="J169" i="1" l="1"/>
  <c r="G170" i="1" s="1"/>
  <c r="I170" i="1" s="1"/>
  <c r="J170" i="1" l="1"/>
  <c r="G171" i="1" s="1"/>
  <c r="I171" i="1" s="1"/>
  <c r="J171" i="1" l="1"/>
  <c r="G172" i="1" s="1"/>
  <c r="I172" i="1" s="1"/>
  <c r="J172" i="1" l="1"/>
  <c r="G173" i="1" s="1"/>
  <c r="I173" i="1" s="1"/>
  <c r="J173" i="1" l="1"/>
  <c r="G174" i="1" s="1"/>
  <c r="I174" i="1" s="1"/>
  <c r="J174" i="1" l="1"/>
  <c r="G175" i="1" s="1"/>
  <c r="I175" i="1" s="1"/>
  <c r="J175" i="1" l="1"/>
  <c r="G176" i="1" s="1"/>
  <c r="I176" i="1" s="1"/>
  <c r="J176" i="1" l="1"/>
  <c r="G177" i="1" s="1"/>
  <c r="I177" i="1" s="1"/>
  <c r="J177" i="1" l="1"/>
  <c r="G178" i="1" s="1"/>
  <c r="I178" i="1" s="1"/>
  <c r="J178" i="1" l="1"/>
  <c r="G179" i="1" s="1"/>
  <c r="I179" i="1" s="1"/>
  <c r="J179" i="1" l="1"/>
  <c r="G180" i="1" s="1"/>
  <c r="I180" i="1" s="1"/>
  <c r="J180" i="1" l="1"/>
  <c r="G181" i="1" s="1"/>
  <c r="I181" i="1" s="1"/>
  <c r="J181" i="1" l="1"/>
  <c r="G182" i="1" s="1"/>
  <c r="I182" i="1" s="1"/>
  <c r="J182" i="1" l="1"/>
  <c r="G183" i="1" s="1"/>
  <c r="I183" i="1" s="1"/>
  <c r="J183" i="1" l="1"/>
  <c r="G184" i="1" s="1"/>
  <c r="I184" i="1" s="1"/>
  <c r="J184" i="1" l="1"/>
  <c r="G185" i="1" s="1"/>
  <c r="I185" i="1" s="1"/>
  <c r="J185" i="1" l="1"/>
  <c r="G186" i="1" s="1"/>
  <c r="I186" i="1" s="1"/>
  <c r="J186" i="1" l="1"/>
  <c r="G187" i="1" s="1"/>
  <c r="I187" i="1" s="1"/>
  <c r="J187" i="1" l="1"/>
  <c r="G188" i="1" s="1"/>
  <c r="I188" i="1" s="1"/>
  <c r="J188" i="1" l="1"/>
  <c r="G189" i="1" s="1"/>
  <c r="I189" i="1" s="1"/>
  <c r="J189" i="1" l="1"/>
  <c r="G190" i="1" s="1"/>
  <c r="I190" i="1" s="1"/>
  <c r="J190" i="1" l="1"/>
  <c r="G191" i="1" s="1"/>
  <c r="I191" i="1" s="1"/>
  <c r="J191" i="1" l="1"/>
  <c r="G192" i="1" s="1"/>
  <c r="I192" i="1" s="1"/>
  <c r="J192" i="1" l="1"/>
  <c r="G193" i="1" s="1"/>
  <c r="I193" i="1" s="1"/>
  <c r="J193" i="1" l="1"/>
  <c r="G194" i="1" s="1"/>
  <c r="I194" i="1" s="1"/>
  <c r="J194" i="1" l="1"/>
  <c r="G195" i="1" s="1"/>
  <c r="I195" i="1" s="1"/>
  <c r="J195" i="1" l="1"/>
  <c r="G196" i="1" s="1"/>
  <c r="I196" i="1" s="1"/>
  <c r="J196" i="1" l="1"/>
  <c r="G197" i="1" s="1"/>
  <c r="I197" i="1" s="1"/>
  <c r="J197" i="1" l="1"/>
  <c r="G198" i="1" s="1"/>
  <c r="I198" i="1" s="1"/>
  <c r="J198" i="1" l="1"/>
  <c r="G199" i="1" s="1"/>
  <c r="I199" i="1" s="1"/>
  <c r="J199" i="1" l="1"/>
  <c r="G200" i="1" s="1"/>
  <c r="I200" i="1" s="1"/>
  <c r="J200" i="1" l="1"/>
  <c r="G201" i="1" s="1"/>
  <c r="I201" i="1" s="1"/>
  <c r="J201" i="1" l="1"/>
  <c r="G202" i="1" s="1"/>
  <c r="I202" i="1" s="1"/>
  <c r="J202" i="1" l="1"/>
  <c r="G203" i="1" s="1"/>
  <c r="I203" i="1" s="1"/>
  <c r="J203" i="1" l="1"/>
  <c r="G204" i="1" s="1"/>
  <c r="I204" i="1" s="1"/>
  <c r="J204" i="1" l="1"/>
  <c r="G205" i="1" s="1"/>
  <c r="I205" i="1" s="1"/>
  <c r="J205" i="1" l="1"/>
  <c r="G206" i="1" s="1"/>
  <c r="I206" i="1" s="1"/>
  <c r="J206" i="1" l="1"/>
  <c r="G207" i="1" s="1"/>
  <c r="I207" i="1" s="1"/>
  <c r="J207" i="1" l="1"/>
  <c r="G208" i="1" s="1"/>
  <c r="I208" i="1" s="1"/>
  <c r="J208" i="1" l="1"/>
  <c r="G209" i="1" s="1"/>
  <c r="I209" i="1" s="1"/>
  <c r="J209" i="1" l="1"/>
  <c r="G210" i="1" s="1"/>
  <c r="I210" i="1" s="1"/>
  <c r="J210" i="1" l="1"/>
  <c r="G211" i="1" s="1"/>
  <c r="I211" i="1" s="1"/>
  <c r="J211" i="1" l="1"/>
  <c r="G212" i="1" s="1"/>
  <c r="I212" i="1" s="1"/>
  <c r="J212" i="1" l="1"/>
  <c r="G213" i="1" s="1"/>
  <c r="I213" i="1" s="1"/>
  <c r="J213" i="1" l="1"/>
  <c r="G214" i="1" s="1"/>
  <c r="I214" i="1" s="1"/>
  <c r="J214" i="1" l="1"/>
  <c r="G215" i="1" s="1"/>
  <c r="I215" i="1" s="1"/>
  <c r="J215" i="1" l="1"/>
  <c r="G216" i="1" s="1"/>
  <c r="I216" i="1" s="1"/>
  <c r="J216" i="1" l="1"/>
  <c r="G217" i="1" s="1"/>
  <c r="I217" i="1" s="1"/>
  <c r="J217" i="1" l="1"/>
  <c r="G218" i="1" s="1"/>
  <c r="I218" i="1" s="1"/>
  <c r="J218" i="1" l="1"/>
  <c r="G219" i="1" s="1"/>
  <c r="I219" i="1" s="1"/>
  <c r="J219" i="1" l="1"/>
  <c r="G220" i="1" s="1"/>
  <c r="I220" i="1" s="1"/>
  <c r="J220" i="1" l="1"/>
  <c r="G221" i="1" s="1"/>
  <c r="I221" i="1" s="1"/>
  <c r="J221" i="1" l="1"/>
  <c r="G222" i="1" s="1"/>
  <c r="I222" i="1" s="1"/>
  <c r="J222" i="1" l="1"/>
  <c r="G223" i="1" s="1"/>
  <c r="I223" i="1" s="1"/>
  <c r="J223" i="1" l="1"/>
  <c r="G224" i="1" s="1"/>
  <c r="I224" i="1" s="1"/>
  <c r="J224" i="1" l="1"/>
  <c r="G225" i="1" s="1"/>
  <c r="I225" i="1" s="1"/>
  <c r="J225" i="1" l="1"/>
  <c r="G226" i="1" s="1"/>
  <c r="I226" i="1" s="1"/>
  <c r="J226" i="1" l="1"/>
  <c r="G227" i="1" s="1"/>
  <c r="I227" i="1" s="1"/>
  <c r="J227" i="1" l="1"/>
  <c r="G228" i="1" s="1"/>
  <c r="I228" i="1" s="1"/>
  <c r="J228" i="1" l="1"/>
  <c r="G229" i="1" s="1"/>
  <c r="I229" i="1" s="1"/>
  <c r="J229" i="1" l="1"/>
  <c r="G230" i="1" s="1"/>
  <c r="I230" i="1" s="1"/>
  <c r="J230" i="1" l="1"/>
  <c r="G231" i="1" s="1"/>
  <c r="I231" i="1" s="1"/>
  <c r="J231" i="1" l="1"/>
  <c r="G232" i="1" s="1"/>
  <c r="I232" i="1" s="1"/>
  <c r="J232" i="1" l="1"/>
  <c r="G233" i="1" s="1"/>
  <c r="I233" i="1" s="1"/>
  <c r="J233" i="1" l="1"/>
  <c r="G234" i="1" s="1"/>
  <c r="I234" i="1" s="1"/>
  <c r="J234" i="1" l="1"/>
  <c r="G235" i="1" s="1"/>
  <c r="I235" i="1" s="1"/>
  <c r="J235" i="1" l="1"/>
  <c r="G236" i="1" s="1"/>
  <c r="I236" i="1" s="1"/>
  <c r="J236" i="1" l="1"/>
  <c r="G237" i="1" s="1"/>
  <c r="I237" i="1" s="1"/>
  <c r="J237" i="1" l="1"/>
  <c r="G238" i="1" s="1"/>
  <c r="I238" i="1" s="1"/>
  <c r="J238" i="1" l="1"/>
  <c r="G239" i="1" s="1"/>
  <c r="I239" i="1" s="1"/>
  <c r="J239" i="1" l="1"/>
  <c r="G240" i="1" s="1"/>
  <c r="I240" i="1" s="1"/>
  <c r="J240" i="1" l="1"/>
  <c r="G241" i="1" s="1"/>
  <c r="I241" i="1" s="1"/>
  <c r="J241" i="1" l="1"/>
  <c r="G242" i="1" s="1"/>
  <c r="I242" i="1" s="1"/>
  <c r="J242" i="1" l="1"/>
  <c r="G243" i="1" s="1"/>
  <c r="I243" i="1" s="1"/>
  <c r="J243" i="1" l="1"/>
  <c r="G244" i="1" s="1"/>
  <c r="I244" i="1" s="1"/>
  <c r="J244" i="1" l="1"/>
  <c r="G245" i="1" s="1"/>
  <c r="I245" i="1" s="1"/>
  <c r="J245" i="1" l="1"/>
  <c r="G246" i="1" s="1"/>
  <c r="I246" i="1" s="1"/>
  <c r="J246" i="1" l="1"/>
  <c r="G247" i="1" s="1"/>
  <c r="I247" i="1" s="1"/>
  <c r="J247" i="1" l="1"/>
  <c r="G248" i="1" s="1"/>
  <c r="I248" i="1" s="1"/>
  <c r="J248" i="1" l="1"/>
  <c r="G249" i="1" s="1"/>
  <c r="I249" i="1" s="1"/>
  <c r="J249" i="1" l="1"/>
  <c r="G250" i="1" s="1"/>
  <c r="J250" i="1" l="1"/>
  <c r="I250" i="1"/>
  <c r="G251" i="1" l="1"/>
  <c r="I251" i="1" s="1"/>
  <c r="J251" i="1"/>
  <c r="G252" i="1" s="1"/>
  <c r="I252" i="1" s="1"/>
  <c r="J252" i="1" l="1"/>
  <c r="G253" i="1" s="1"/>
  <c r="I253" i="1" s="1"/>
  <c r="J253" i="1" l="1"/>
  <c r="G254" i="1" s="1"/>
  <c r="I254" i="1" s="1"/>
  <c r="J254" i="1" l="1"/>
  <c r="G255" i="1" s="1"/>
  <c r="I255" i="1" s="1"/>
  <c r="J255" i="1" l="1"/>
  <c r="G256" i="1" s="1"/>
  <c r="I256" i="1" s="1"/>
  <c r="J256" i="1" l="1"/>
  <c r="G257" i="1" s="1"/>
  <c r="I257" i="1" s="1"/>
  <c r="J257" i="1" l="1"/>
  <c r="G258" i="1" s="1"/>
  <c r="I258" i="1" s="1"/>
  <c r="J258" i="1" l="1"/>
  <c r="G259" i="1" s="1"/>
  <c r="I259" i="1" s="1"/>
  <c r="J259" i="1" l="1"/>
  <c r="G260" i="1" s="1"/>
  <c r="I260" i="1" s="1"/>
  <c r="J260" i="1" l="1"/>
  <c r="G261" i="1" l="1"/>
  <c r="I261" i="1" s="1"/>
  <c r="J261" i="1" l="1"/>
  <c r="G262" i="1" l="1"/>
  <c r="J262" i="1" l="1"/>
  <c r="I262" i="1"/>
  <c r="J270" i="1"/>
  <c r="G263" i="1" l="1"/>
  <c r="J274" i="1"/>
  <c r="J263" i="1" l="1"/>
  <c r="I263" i="1"/>
  <c r="J277" i="1"/>
  <c r="G264" i="1" l="1"/>
  <c r="J283" i="1"/>
  <c r="J264" i="1" l="1"/>
  <c r="I264" i="1"/>
  <c r="J284" i="1"/>
  <c r="G265" i="1" l="1"/>
  <c r="J287" i="1"/>
  <c r="J265" i="1" l="1"/>
  <c r="I265" i="1"/>
  <c r="J296" i="1"/>
  <c r="G266" i="1" l="1"/>
  <c r="J307" i="1"/>
  <c r="J266" i="1" l="1"/>
  <c r="I266" i="1"/>
  <c r="J308" i="1"/>
  <c r="G267" i="1" l="1"/>
  <c r="J311" i="1"/>
  <c r="J267" i="1" l="1"/>
  <c r="I267" i="1"/>
  <c r="J321" i="1"/>
  <c r="G268" i="1" l="1"/>
  <c r="J323" i="1"/>
  <c r="J268" i="1" l="1"/>
  <c r="I268" i="1"/>
  <c r="J327" i="1"/>
  <c r="G269" i="1" l="1"/>
  <c r="J329" i="1"/>
  <c r="J269" i="1" l="1"/>
  <c r="I269" i="1"/>
  <c r="J331" i="1"/>
  <c r="G270" i="1" l="1"/>
  <c r="J336" i="1"/>
  <c r="I270" i="1" l="1"/>
  <c r="G271" i="1"/>
  <c r="J338" i="1"/>
  <c r="J271" i="1" l="1"/>
  <c r="I271" i="1"/>
  <c r="J340" i="1"/>
  <c r="G272" i="1" l="1"/>
  <c r="J344" i="1"/>
  <c r="J272" i="1" l="1"/>
  <c r="I272" i="1"/>
  <c r="J346" i="1"/>
  <c r="G273" i="1" l="1"/>
  <c r="J352" i="1"/>
  <c r="J273" i="1" l="1"/>
  <c r="I273" i="1"/>
  <c r="J354" i="1"/>
  <c r="G274" i="1" l="1"/>
  <c r="J355" i="1"/>
  <c r="I274" i="1" l="1"/>
  <c r="G275" i="1"/>
  <c r="J379" i="1"/>
  <c r="J275" i="1" l="1"/>
  <c r="I275" i="1"/>
  <c r="G276" i="1" l="1"/>
  <c r="J381" i="1"/>
  <c r="H18" i="1"/>
  <c r="J276" i="1" l="1"/>
  <c r="I276" i="1"/>
  <c r="G277" i="1" l="1"/>
  <c r="I277" i="1" l="1"/>
  <c r="G278" i="1"/>
  <c r="J278" i="1" l="1"/>
  <c r="I278" i="1"/>
  <c r="G279" i="1" l="1"/>
  <c r="J279" i="1" l="1"/>
  <c r="I279" i="1"/>
  <c r="G280" i="1" l="1"/>
  <c r="J280" i="1" l="1"/>
  <c r="I280" i="1"/>
  <c r="G281" i="1" l="1"/>
  <c r="J281" i="1" l="1"/>
  <c r="I281" i="1"/>
  <c r="G282" i="1" l="1"/>
  <c r="J282" i="1" l="1"/>
  <c r="I282" i="1"/>
  <c r="G283" i="1" l="1"/>
  <c r="I283" i="1" l="1"/>
  <c r="G284" i="1"/>
  <c r="I284" i="1" l="1"/>
  <c r="G285" i="1"/>
  <c r="J285" i="1" l="1"/>
  <c r="I285" i="1"/>
  <c r="G286" i="1" l="1"/>
  <c r="J286" i="1" l="1"/>
  <c r="I286" i="1"/>
  <c r="G287" i="1" l="1"/>
  <c r="I287" i="1" l="1"/>
  <c r="G288" i="1"/>
  <c r="J288" i="1" l="1"/>
  <c r="I288" i="1"/>
  <c r="G289" i="1" l="1"/>
  <c r="J289" i="1" l="1"/>
  <c r="I289" i="1"/>
  <c r="G290" i="1" l="1"/>
  <c r="J290" i="1" l="1"/>
  <c r="I290" i="1"/>
  <c r="G291" i="1" l="1"/>
  <c r="J291" i="1" l="1"/>
  <c r="I291" i="1"/>
  <c r="G292" i="1" l="1"/>
  <c r="J292" i="1" l="1"/>
  <c r="I292" i="1"/>
  <c r="G293" i="1" l="1"/>
  <c r="J293" i="1" l="1"/>
  <c r="I293" i="1"/>
  <c r="G294" i="1" l="1"/>
  <c r="J294" i="1" l="1"/>
  <c r="I294" i="1"/>
  <c r="G295" i="1" l="1"/>
  <c r="J295" i="1" l="1"/>
  <c r="I295" i="1"/>
  <c r="G296" i="1" l="1"/>
  <c r="I296" i="1" l="1"/>
  <c r="G297" i="1"/>
  <c r="J297" i="1" l="1"/>
  <c r="I297" i="1"/>
  <c r="G298" i="1" l="1"/>
  <c r="J298" i="1" l="1"/>
  <c r="I298" i="1"/>
  <c r="G299" i="1" l="1"/>
  <c r="J299" i="1" l="1"/>
  <c r="I299" i="1"/>
  <c r="G300" i="1" l="1"/>
  <c r="J300" i="1" l="1"/>
  <c r="I300" i="1"/>
  <c r="G301" i="1" l="1"/>
  <c r="J301" i="1" l="1"/>
  <c r="I301" i="1"/>
  <c r="G302" i="1" l="1"/>
  <c r="J302" i="1" l="1"/>
  <c r="I302" i="1"/>
  <c r="G303" i="1" l="1"/>
  <c r="J303" i="1" l="1"/>
  <c r="I303" i="1"/>
  <c r="G304" i="1" l="1"/>
  <c r="J304" i="1" l="1"/>
  <c r="I304" i="1"/>
  <c r="G305" i="1" l="1"/>
  <c r="J305" i="1" l="1"/>
  <c r="I305" i="1"/>
  <c r="G306" i="1" l="1"/>
  <c r="J306" i="1" l="1"/>
  <c r="I306" i="1"/>
  <c r="G307" i="1" l="1"/>
  <c r="I307" i="1" l="1"/>
  <c r="G308" i="1"/>
  <c r="I308" i="1" l="1"/>
  <c r="G309" i="1"/>
  <c r="J309" i="1" l="1"/>
  <c r="I309" i="1"/>
  <c r="G310" i="1" l="1"/>
  <c r="J310" i="1" l="1"/>
  <c r="I310" i="1"/>
  <c r="G311" i="1" l="1"/>
  <c r="I311" i="1" l="1"/>
  <c r="G312" i="1"/>
  <c r="J312" i="1" l="1"/>
  <c r="I312" i="1"/>
  <c r="G313" i="1" l="1"/>
  <c r="J313" i="1" l="1"/>
  <c r="I313" i="1"/>
  <c r="G314" i="1" l="1"/>
  <c r="J314" i="1" l="1"/>
  <c r="I314" i="1"/>
  <c r="G315" i="1" l="1"/>
  <c r="J315" i="1" l="1"/>
  <c r="I315" i="1"/>
  <c r="G316" i="1" l="1"/>
  <c r="J316" i="1" l="1"/>
  <c r="I316" i="1"/>
  <c r="G317" i="1" l="1"/>
  <c r="J317" i="1" l="1"/>
  <c r="I317" i="1"/>
  <c r="G318" i="1" l="1"/>
  <c r="J318" i="1" l="1"/>
  <c r="I318" i="1"/>
  <c r="G319" i="1" l="1"/>
  <c r="J319" i="1" l="1"/>
  <c r="I319" i="1"/>
  <c r="G320" i="1" l="1"/>
  <c r="J320" i="1" l="1"/>
  <c r="I320" i="1"/>
  <c r="G321" i="1" l="1"/>
  <c r="I321" i="1" l="1"/>
  <c r="G322" i="1"/>
  <c r="J322" i="1" l="1"/>
  <c r="I322" i="1"/>
  <c r="G323" i="1" l="1"/>
  <c r="I323" i="1" l="1"/>
  <c r="G324" i="1"/>
  <c r="J324" i="1" l="1"/>
  <c r="I324" i="1"/>
  <c r="G325" i="1" l="1"/>
  <c r="J325" i="1" l="1"/>
  <c r="I325" i="1"/>
  <c r="G326" i="1" l="1"/>
  <c r="J326" i="1" l="1"/>
  <c r="I326" i="1"/>
  <c r="G327" i="1" l="1"/>
  <c r="I327" i="1" l="1"/>
  <c r="G328" i="1"/>
  <c r="J328" i="1" l="1"/>
  <c r="I328" i="1"/>
  <c r="G329" i="1" l="1"/>
  <c r="I329" i="1" l="1"/>
  <c r="G330" i="1"/>
  <c r="J330" i="1" l="1"/>
  <c r="I330" i="1"/>
  <c r="G331" i="1" l="1"/>
  <c r="I331" i="1" l="1"/>
  <c r="G332" i="1"/>
  <c r="J332" i="1" l="1"/>
  <c r="I332" i="1"/>
  <c r="G333" i="1" l="1"/>
  <c r="J333" i="1" l="1"/>
  <c r="I333" i="1"/>
  <c r="G334" i="1" l="1"/>
  <c r="J334" i="1" l="1"/>
  <c r="I334" i="1"/>
  <c r="G335" i="1" l="1"/>
  <c r="J335" i="1" l="1"/>
  <c r="I335" i="1"/>
  <c r="G336" i="1" l="1"/>
  <c r="I336" i="1" l="1"/>
  <c r="G337" i="1"/>
  <c r="J337" i="1" l="1"/>
  <c r="I337" i="1"/>
  <c r="G338" i="1" l="1"/>
  <c r="I338" i="1" l="1"/>
  <c r="G339" i="1"/>
  <c r="J339" i="1" l="1"/>
  <c r="I339" i="1"/>
  <c r="G340" i="1" l="1"/>
  <c r="I340" i="1" l="1"/>
  <c r="G341" i="1"/>
  <c r="J341" i="1" l="1"/>
  <c r="I341" i="1"/>
  <c r="G342" i="1" l="1"/>
  <c r="J342" i="1" l="1"/>
  <c r="I342" i="1"/>
  <c r="G343" i="1" l="1"/>
  <c r="J343" i="1" l="1"/>
  <c r="I343" i="1"/>
  <c r="G344" i="1" l="1"/>
  <c r="I344" i="1" l="1"/>
  <c r="G345" i="1"/>
  <c r="J345" i="1" l="1"/>
  <c r="I345" i="1"/>
  <c r="G346" i="1" l="1"/>
  <c r="I346" i="1" l="1"/>
  <c r="G347" i="1"/>
  <c r="J347" i="1" l="1"/>
  <c r="I347" i="1"/>
  <c r="G348" i="1" l="1"/>
  <c r="J348" i="1" l="1"/>
  <c r="I348" i="1"/>
  <c r="G349" i="1" l="1"/>
  <c r="J349" i="1" l="1"/>
  <c r="I349" i="1"/>
  <c r="G350" i="1" l="1"/>
  <c r="J350" i="1" l="1"/>
  <c r="I350" i="1"/>
  <c r="G351" i="1" l="1"/>
  <c r="J351" i="1" l="1"/>
  <c r="I351" i="1"/>
  <c r="G352" i="1" l="1"/>
  <c r="I352" i="1" l="1"/>
  <c r="G353" i="1"/>
  <c r="J353" i="1" l="1"/>
  <c r="I353" i="1"/>
  <c r="G354" i="1" l="1"/>
  <c r="I354" i="1" l="1"/>
  <c r="G355" i="1"/>
  <c r="I355" i="1" l="1"/>
  <c r="G356" i="1"/>
  <c r="J356" i="1" l="1"/>
  <c r="I356" i="1"/>
  <c r="G357" i="1" l="1"/>
  <c r="J357" i="1" l="1"/>
  <c r="I357" i="1"/>
  <c r="G358" i="1" l="1"/>
  <c r="J358" i="1" l="1"/>
  <c r="I358" i="1"/>
  <c r="G359" i="1" l="1"/>
  <c r="J359" i="1" l="1"/>
  <c r="I359" i="1"/>
  <c r="G360" i="1" l="1"/>
  <c r="J360" i="1" l="1"/>
  <c r="I360" i="1"/>
  <c r="G361" i="1" l="1"/>
  <c r="J361" i="1" l="1"/>
  <c r="I361" i="1"/>
  <c r="G362" i="1" l="1"/>
  <c r="J362" i="1" l="1"/>
  <c r="I362" i="1"/>
  <c r="G363" i="1" l="1"/>
  <c r="J363" i="1" l="1"/>
  <c r="I363" i="1"/>
  <c r="G364" i="1" l="1"/>
  <c r="J364" i="1" l="1"/>
  <c r="I364" i="1"/>
  <c r="G365" i="1" l="1"/>
  <c r="J365" i="1" l="1"/>
  <c r="I365" i="1"/>
  <c r="G366" i="1" l="1"/>
  <c r="J366" i="1" l="1"/>
  <c r="I366" i="1"/>
  <c r="G367" i="1" l="1"/>
  <c r="J367" i="1" l="1"/>
  <c r="I367" i="1"/>
  <c r="G368" i="1" l="1"/>
  <c r="J368" i="1" l="1"/>
  <c r="I368" i="1"/>
  <c r="G369" i="1" l="1"/>
  <c r="J369" i="1" l="1"/>
  <c r="I369" i="1"/>
  <c r="G370" i="1" l="1"/>
  <c r="J370" i="1" l="1"/>
  <c r="I370" i="1"/>
  <c r="G371" i="1" l="1"/>
  <c r="J371" i="1" l="1"/>
  <c r="I371" i="1"/>
  <c r="G372" i="1" l="1"/>
  <c r="J372" i="1" l="1"/>
  <c r="I372" i="1"/>
  <c r="G373" i="1" l="1"/>
  <c r="J373" i="1" l="1"/>
  <c r="I373" i="1"/>
  <c r="G374" i="1" l="1"/>
  <c r="J374" i="1" l="1"/>
  <c r="I374" i="1"/>
  <c r="G375" i="1" l="1"/>
  <c r="J375" i="1" l="1"/>
  <c r="I375" i="1"/>
  <c r="G376" i="1" l="1"/>
  <c r="J376" i="1" l="1"/>
  <c r="I376" i="1"/>
  <c r="G377" i="1" l="1"/>
  <c r="J377" i="1" l="1"/>
  <c r="I377" i="1"/>
  <c r="G378" i="1" l="1"/>
  <c r="J378" i="1" l="1"/>
  <c r="I378" i="1"/>
  <c r="G379" i="1" l="1"/>
  <c r="I379" i="1" l="1"/>
  <c r="G380" i="1"/>
  <c r="J380" i="1" l="1"/>
  <c r="I380" i="1"/>
  <c r="G381" i="1" l="1"/>
  <c r="I381" i="1" s="1"/>
  <c r="M8" i="1" l="1"/>
  <c r="C16" i="1" l="1"/>
  <c r="C12" i="1"/>
  <c r="E369" i="1" s="1"/>
  <c r="E93" i="1"/>
  <c r="E357" i="1"/>
  <c r="E333" i="1"/>
  <c r="E84" i="1"/>
  <c r="E78" i="1"/>
  <c r="E180" i="1"/>
  <c r="E234" i="1"/>
  <c r="E309" i="1"/>
  <c r="E346" i="1"/>
  <c r="E307" i="1"/>
  <c r="E24" i="1"/>
  <c r="E288" i="1"/>
  <c r="E299" i="1"/>
  <c r="E349" i="1"/>
  <c r="E239" i="1"/>
  <c r="E60" i="1"/>
  <c r="E201" i="1"/>
  <c r="E157" i="1"/>
  <c r="E257" i="1"/>
  <c r="E127" i="1"/>
  <c r="E114" i="1"/>
  <c r="E65" i="1"/>
  <c r="E175" i="1"/>
  <c r="E106" i="1"/>
  <c r="E112" i="1"/>
  <c r="E174" i="1"/>
  <c r="E319" i="1"/>
  <c r="E253" i="1"/>
  <c r="E243" i="1"/>
  <c r="E235" i="1"/>
  <c r="E277" i="1"/>
  <c r="E70" i="1"/>
  <c r="E206" i="1"/>
  <c r="E361" i="1"/>
  <c r="E162" i="1"/>
  <c r="E268" i="1"/>
  <c r="E143" i="1"/>
  <c r="E81" i="1"/>
  <c r="E263" i="1"/>
  <c r="E48" i="1"/>
  <c r="E136" i="1"/>
  <c r="E188" i="1"/>
  <c r="E164" i="1"/>
  <c r="E305" i="1"/>
  <c r="E254" i="1"/>
  <c r="E266" i="1"/>
  <c r="E376" i="1"/>
  <c r="E27" i="1"/>
  <c r="E36" i="1"/>
  <c r="E83" i="1"/>
  <c r="E211" i="1"/>
  <c r="E371" i="1"/>
  <c r="E167" i="1"/>
  <c r="E281" i="1"/>
  <c r="E169" i="1"/>
  <c r="E111" i="1"/>
  <c r="E290" i="1"/>
  <c r="E168" i="1"/>
  <c r="E295" i="1"/>
  <c r="E199" i="1"/>
  <c r="E261" i="1"/>
  <c r="E339" i="1"/>
  <c r="E267" i="1"/>
  <c r="E198" i="1"/>
  <c r="E178" i="1"/>
  <c r="E96" i="1"/>
  <c r="E109" i="1"/>
  <c r="E216" i="1"/>
  <c r="E378" i="1"/>
  <c r="E172" i="1"/>
  <c r="E284" i="1"/>
  <c r="E189" i="1"/>
  <c r="E183" i="1"/>
  <c r="E269" i="1"/>
  <c r="E335" i="1"/>
  <c r="E185" i="1"/>
  <c r="E356" i="1"/>
  <c r="E260" i="1"/>
  <c r="E318" i="1"/>
  <c r="E365" i="1"/>
  <c r="E291" i="1"/>
  <c r="E250" i="1"/>
  <c r="E244" i="1"/>
  <c r="E120" i="1"/>
  <c r="E89" i="1"/>
  <c r="E221" i="1"/>
  <c r="E39" i="1"/>
  <c r="E177" i="1"/>
  <c r="E294" i="1"/>
  <c r="E195" i="1"/>
  <c r="E45" i="1"/>
  <c r="E345" i="1"/>
  <c r="E126" i="1"/>
  <c r="E240" i="1"/>
  <c r="E377" i="1"/>
  <c r="E280" i="1"/>
  <c r="E87" i="1"/>
  <c r="E380" i="1"/>
  <c r="E360" i="1"/>
  <c r="E173" i="1"/>
  <c r="E310" i="1"/>
  <c r="E22" i="1"/>
  <c r="E130" i="1"/>
  <c r="E38" i="1"/>
  <c r="E226" i="1"/>
  <c r="E51" i="1"/>
  <c r="E182" i="1"/>
  <c r="E301" i="1"/>
  <c r="E208" i="1"/>
  <c r="E77" i="1"/>
  <c r="E52" i="1"/>
  <c r="E150" i="1"/>
  <c r="E262" i="1"/>
  <c r="E42" i="1"/>
  <c r="E300" i="1"/>
  <c r="E124" i="1"/>
  <c r="E53" i="1"/>
  <c r="E233" i="1"/>
  <c r="E116" i="1"/>
  <c r="E102" i="1"/>
  <c r="E271" i="1"/>
  <c r="E121" i="1"/>
  <c r="E236" i="1"/>
  <c r="E71" i="1"/>
  <c r="E192" i="1"/>
  <c r="E316" i="1"/>
  <c r="E220" i="1"/>
  <c r="E128" i="1"/>
  <c r="E82" i="1"/>
  <c r="E193" i="1"/>
  <c r="E58" i="1"/>
  <c r="E145" i="1"/>
  <c r="E354" i="1"/>
  <c r="E179" i="1"/>
  <c r="E132" i="1"/>
  <c r="E210" i="1"/>
  <c r="E57" i="1"/>
  <c r="E327" i="1"/>
  <c r="E283" i="1"/>
  <c r="E146" i="1"/>
  <c r="E246" i="1"/>
  <c r="E110" i="1"/>
  <c r="E202" i="1"/>
  <c r="E331" i="1"/>
  <c r="E245" i="1"/>
  <c r="E228" i="1"/>
  <c r="E54" i="1"/>
  <c r="E224" i="1"/>
  <c r="E108" i="1"/>
  <c r="E302" i="1"/>
  <c r="E249" i="1"/>
  <c r="E366" i="1"/>
  <c r="E205" i="1"/>
  <c r="E314" i="1"/>
  <c r="E64" i="1"/>
  <c r="E103" i="1"/>
  <c r="E308" i="1"/>
  <c r="E352" i="1"/>
  <c r="E181" i="1"/>
  <c r="E99" i="1"/>
  <c r="E315" i="1"/>
  <c r="E337" i="1"/>
  <c r="E312" i="1"/>
  <c r="E35" i="1"/>
  <c r="E298" i="1"/>
  <c r="E129" i="1"/>
  <c r="E342" i="1"/>
  <c r="E68" i="1"/>
  <c r="E186" i="1"/>
  <c r="E113" i="1"/>
  <c r="E325" i="1"/>
  <c r="E353" i="1"/>
  <c r="E364" i="1"/>
  <c r="E85" i="1"/>
  <c r="E33" i="1"/>
  <c r="E153" i="1"/>
  <c r="E264" i="1"/>
  <c r="E190" i="1"/>
  <c r="E72" i="1"/>
  <c r="E191" i="1"/>
  <c r="E123" i="1"/>
  <c r="E341" i="1"/>
  <c r="E373" i="1"/>
  <c r="E374" i="1"/>
  <c r="E135" i="1"/>
  <c r="E69" i="1"/>
  <c r="E215" i="1"/>
  <c r="E67" i="1"/>
  <c r="E219" i="1"/>
  <c r="E274" i="1"/>
  <c r="E196" i="1"/>
  <c r="E133" i="1"/>
  <c r="E344" i="1"/>
  <c r="E59" i="1"/>
  <c r="E209" i="1"/>
  <c r="E100" i="1"/>
  <c r="E118" i="1"/>
  <c r="E306" i="1"/>
  <c r="E238" i="1"/>
  <c r="E367" i="1"/>
  <c r="E286" i="1"/>
  <c r="E231" i="1"/>
  <c r="E90" i="1"/>
  <c r="E359" i="1"/>
  <c r="E95" i="1"/>
  <c r="E381" i="1"/>
  <c r="E170" i="1"/>
  <c r="E317" i="1"/>
  <c r="E323" i="1"/>
  <c r="E330" i="1"/>
  <c r="E282" i="1"/>
  <c r="E21" i="1"/>
  <c r="E297" i="1"/>
  <c r="E241" i="1"/>
  <c r="E142" i="1"/>
  <c r="E43" i="1"/>
  <c r="E134" i="1"/>
  <c r="E55" i="1"/>
  <c r="E203" i="1"/>
  <c r="E370" i="1"/>
  <c r="E340" i="1"/>
  <c r="E144" i="1"/>
  <c r="E355" i="1"/>
  <c r="E28" i="1"/>
  <c r="E329" i="1"/>
  <c r="E256" i="1"/>
  <c r="E152" i="1"/>
  <c r="E91" i="1"/>
  <c r="E324" i="1"/>
  <c r="E105" i="1"/>
  <c r="E272" i="1"/>
  <c r="E34" i="1"/>
  <c r="E229" i="1"/>
  <c r="E46" i="1"/>
  <c r="E326" i="1"/>
  <c r="E347" i="1"/>
  <c r="E270" i="1"/>
  <c r="E187" i="1"/>
  <c r="E115" i="1"/>
  <c r="E332" i="1"/>
  <c r="E159" i="1"/>
  <c r="E362" i="1"/>
  <c r="E273" i="1"/>
  <c r="E197" i="1"/>
  <c r="E125" i="1"/>
  <c r="E336" i="1"/>
  <c r="E200" i="1"/>
  <c r="E40" i="1"/>
  <c r="E119" i="1"/>
  <c r="E154" i="1"/>
  <c r="E140" i="1"/>
  <c r="E97" i="1"/>
  <c r="E320" i="1"/>
  <c r="E217" i="1"/>
  <c r="E214" i="1"/>
  <c r="E62" i="1"/>
  <c r="E289" i="1"/>
  <c r="E101" i="1"/>
  <c r="E148" i="1"/>
  <c r="E338" i="1"/>
  <c r="E375" i="1"/>
  <c r="E161" i="1"/>
  <c r="E61" i="1"/>
  <c r="E237" i="1"/>
  <c r="E292" i="1"/>
  <c r="E66" i="1"/>
  <c r="E363" i="1"/>
  <c r="E160" i="1"/>
  <c r="E165" i="1"/>
  <c r="E379" i="1"/>
  <c r="E107" i="1"/>
  <c r="E94" i="1"/>
  <c r="E25" i="1"/>
  <c r="E155" i="1"/>
  <c r="E350" i="1"/>
  <c r="E255" i="1"/>
  <c r="E76" i="1"/>
  <c r="E171" i="1"/>
  <c r="E258" i="1"/>
  <c r="E265" i="1"/>
  <c r="E141" i="1"/>
  <c r="E279" i="1"/>
  <c r="E248" i="1"/>
  <c r="E252" i="1"/>
  <c r="E166" i="1"/>
  <c r="E139" i="1"/>
  <c r="E73" i="1"/>
  <c r="E75" i="1"/>
  <c r="E247" i="1"/>
  <c r="E156" i="1"/>
  <c r="E251" i="1"/>
  <c r="E194" i="1"/>
  <c r="E225" i="1"/>
  <c r="E184" i="1"/>
  <c r="E232" i="1"/>
  <c r="E131" i="1"/>
  <c r="E44" i="1"/>
  <c r="E276" i="1"/>
  <c r="E138" i="1"/>
  <c r="E122" i="1"/>
  <c r="E104" i="1"/>
  <c r="E227" i="1"/>
  <c r="E50" i="1"/>
  <c r="E176" i="1"/>
  <c r="E287" i="1"/>
  <c r="E98" i="1"/>
  <c r="E223" i="1"/>
  <c r="E49" i="1"/>
  <c r="E222" i="1"/>
  <c r="E37" i="1"/>
  <c r="E293" i="1"/>
  <c r="E334" i="1"/>
  <c r="E151" i="1"/>
  <c r="L21" i="1"/>
  <c r="M12" i="1"/>
  <c r="E230" i="1"/>
  <c r="E117" i="1"/>
  <c r="E88" i="1"/>
  <c r="E212" i="1"/>
  <c r="E321" i="1"/>
  <c r="E278" i="1"/>
  <c r="E311" i="1"/>
  <c r="E242" i="1"/>
  <c r="E23" i="1"/>
  <c r="E218" i="1"/>
  <c r="E32" i="1"/>
  <c r="E79" i="1"/>
  <c r="E207" i="1"/>
  <c r="E204" i="1"/>
  <c r="E348" i="1"/>
  <c r="E213" i="1"/>
  <c r="E368" i="1"/>
  <c r="E26" i="1"/>
  <c r="E137" i="1"/>
  <c r="E259" i="1"/>
  <c r="E372" i="1"/>
  <c r="E147" i="1"/>
  <c r="B21" i="1"/>
  <c r="E296" i="1" l="1"/>
  <c r="E30" i="1"/>
  <c r="E41" i="1"/>
  <c r="E31" i="1"/>
  <c r="E275" i="1"/>
  <c r="E303" i="1"/>
  <c r="E56" i="1"/>
  <c r="E80" i="1"/>
  <c r="E47" i="1"/>
  <c r="E158" i="1"/>
  <c r="E343" i="1"/>
  <c r="E74" i="1"/>
  <c r="E29" i="1"/>
  <c r="E63" i="1"/>
  <c r="E285" i="1"/>
  <c r="E328" i="1"/>
  <c r="E86" i="1"/>
  <c r="E313" i="1"/>
  <c r="E304" i="1"/>
  <c r="E92" i="1"/>
  <c r="E322" i="1"/>
  <c r="E358" i="1"/>
  <c r="E163" i="1"/>
  <c r="E149" i="1"/>
  <c r="E351" i="1"/>
  <c r="B22" i="1"/>
  <c r="E18" i="1" l="1"/>
  <c r="B23" i="1"/>
  <c r="D23" i="1" s="1"/>
  <c r="O21" i="1"/>
  <c r="L22" i="1" l="1"/>
  <c r="B24" i="1"/>
  <c r="D24" i="1" s="1"/>
  <c r="B25" i="1" l="1"/>
  <c r="D25" i="1" s="1"/>
  <c r="O22" i="1" l="1"/>
  <c r="B26" i="1"/>
  <c r="D26" i="1" s="1"/>
  <c r="B27" i="1" l="1"/>
  <c r="D27" i="1" s="1"/>
  <c r="L23" i="1"/>
  <c r="N23" i="1" s="1"/>
  <c r="B28" i="1" l="1"/>
  <c r="D28" i="1" s="1"/>
  <c r="B29" i="1" l="1"/>
  <c r="D29" i="1" s="1"/>
  <c r="O23" i="1"/>
  <c r="L24" i="1" l="1"/>
  <c r="N24" i="1" s="1"/>
  <c r="B30" i="1"/>
  <c r="D30" i="1" s="1"/>
  <c r="B31" i="1" l="1"/>
  <c r="D31" i="1" s="1"/>
  <c r="O24" i="1" l="1"/>
  <c r="B32" i="1"/>
  <c r="D32" i="1" l="1"/>
  <c r="B33" i="1" s="1"/>
  <c r="L25" i="1"/>
  <c r="N25" i="1" s="1"/>
  <c r="D33" i="1" l="1"/>
  <c r="B34" i="1" s="1"/>
  <c r="D34" i="1" l="1"/>
  <c r="B35" i="1" s="1"/>
  <c r="O25" i="1"/>
  <c r="D35" i="1" l="1"/>
  <c r="B36" i="1" s="1"/>
  <c r="L26" i="1"/>
  <c r="N26" i="1" s="1"/>
  <c r="D36" i="1" l="1"/>
  <c r="B37" i="1" s="1"/>
  <c r="O26" i="1"/>
  <c r="L27" i="1" s="1"/>
  <c r="N27" i="1" s="1"/>
  <c r="D37" i="1" l="1"/>
  <c r="B38" i="1" s="1"/>
  <c r="O27" i="1"/>
  <c r="L28" i="1"/>
  <c r="N28" i="1" s="1"/>
  <c r="D38" i="1" l="1"/>
  <c r="B39" i="1" s="1"/>
  <c r="O28" i="1"/>
  <c r="L29" i="1"/>
  <c r="N29" i="1" s="1"/>
  <c r="D39" i="1" l="1"/>
  <c r="B40" i="1" s="1"/>
  <c r="O29" i="1"/>
  <c r="L30" i="1"/>
  <c r="N30" i="1" s="1"/>
  <c r="D40" i="1" l="1"/>
  <c r="B41" i="1" s="1"/>
  <c r="O30" i="1"/>
  <c r="L31" i="1" s="1"/>
  <c r="N31" i="1" s="1"/>
  <c r="D41" i="1" l="1"/>
  <c r="B42" i="1"/>
  <c r="O31" i="1"/>
  <c r="L32" i="1" s="1"/>
  <c r="N32" i="1" s="1"/>
  <c r="D42" i="1" l="1"/>
  <c r="B43" i="1" s="1"/>
  <c r="O32" i="1"/>
  <c r="L33" i="1"/>
  <c r="N33" i="1" s="1"/>
  <c r="D43" i="1" l="1"/>
  <c r="B44" i="1"/>
  <c r="O33" i="1"/>
  <c r="L34" i="1" s="1"/>
  <c r="N34" i="1" s="1"/>
  <c r="D44" i="1" l="1"/>
  <c r="B45" i="1"/>
  <c r="O34" i="1"/>
  <c r="L35" i="1" s="1"/>
  <c r="N35" i="1" s="1"/>
  <c r="D45" i="1" l="1"/>
  <c r="B46" i="1"/>
  <c r="O35" i="1"/>
  <c r="L36" i="1"/>
  <c r="N36" i="1" s="1"/>
  <c r="D46" i="1" l="1"/>
  <c r="B47" i="1"/>
  <c r="O36" i="1"/>
  <c r="L37" i="1" s="1"/>
  <c r="N37" i="1" s="1"/>
  <c r="D47" i="1" l="1"/>
  <c r="B48" i="1"/>
  <c r="O37" i="1"/>
  <c r="L38" i="1"/>
  <c r="N38" i="1" s="1"/>
  <c r="D48" i="1" l="1"/>
  <c r="B49" i="1"/>
  <c r="O38" i="1"/>
  <c r="L39" i="1"/>
  <c r="N39" i="1" s="1"/>
  <c r="D49" i="1" l="1"/>
  <c r="B50" i="1"/>
  <c r="O39" i="1"/>
  <c r="L40" i="1"/>
  <c r="N40" i="1" s="1"/>
  <c r="D50" i="1" l="1"/>
  <c r="B51" i="1"/>
  <c r="O40" i="1"/>
  <c r="L41" i="1" s="1"/>
  <c r="N41" i="1" s="1"/>
  <c r="D51" i="1" l="1"/>
  <c r="B52" i="1"/>
  <c r="O41" i="1"/>
  <c r="L42" i="1" s="1"/>
  <c r="N42" i="1" s="1"/>
  <c r="D52" i="1" l="1"/>
  <c r="B53" i="1"/>
  <c r="O42" i="1"/>
  <c r="L43" i="1"/>
  <c r="N43" i="1" s="1"/>
  <c r="D53" i="1" l="1"/>
  <c r="B54" i="1"/>
  <c r="O43" i="1"/>
  <c r="L44" i="1"/>
  <c r="N44" i="1" s="1"/>
  <c r="D54" i="1" l="1"/>
  <c r="B55" i="1"/>
  <c r="O44" i="1"/>
  <c r="L45" i="1"/>
  <c r="N45" i="1" s="1"/>
  <c r="D55" i="1" l="1"/>
  <c r="B56" i="1"/>
  <c r="O45" i="1"/>
  <c r="L46" i="1"/>
  <c r="N46" i="1" s="1"/>
  <c r="D56" i="1" l="1"/>
  <c r="B57" i="1"/>
  <c r="O46" i="1"/>
  <c r="L47" i="1" s="1"/>
  <c r="N47" i="1" s="1"/>
  <c r="D57" i="1" l="1"/>
  <c r="B58" i="1"/>
  <c r="O47" i="1"/>
  <c r="L48" i="1" s="1"/>
  <c r="N48" i="1" s="1"/>
  <c r="D58" i="1" l="1"/>
  <c r="B59" i="1"/>
  <c r="O48" i="1"/>
  <c r="L49" i="1"/>
  <c r="N49" i="1" s="1"/>
  <c r="D59" i="1" l="1"/>
  <c r="B60" i="1"/>
  <c r="O49" i="1"/>
  <c r="L50" i="1" s="1"/>
  <c r="N50" i="1" s="1"/>
  <c r="D60" i="1" l="1"/>
  <c r="B61" i="1"/>
  <c r="O50" i="1"/>
  <c r="L51" i="1" s="1"/>
  <c r="N51" i="1" s="1"/>
  <c r="D61" i="1" l="1"/>
  <c r="B62" i="1"/>
  <c r="O51" i="1"/>
  <c r="L52" i="1"/>
  <c r="N52" i="1" s="1"/>
  <c r="D62" i="1" l="1"/>
  <c r="B63" i="1"/>
  <c r="O52" i="1"/>
  <c r="L53" i="1"/>
  <c r="N53" i="1" s="1"/>
  <c r="D63" i="1" l="1"/>
  <c r="B64" i="1"/>
  <c r="O53" i="1"/>
  <c r="L54" i="1" s="1"/>
  <c r="N54" i="1" s="1"/>
  <c r="D64" i="1" l="1"/>
  <c r="B65" i="1"/>
  <c r="O54" i="1"/>
  <c r="L55" i="1" s="1"/>
  <c r="N55" i="1" s="1"/>
  <c r="D65" i="1" l="1"/>
  <c r="B66" i="1"/>
  <c r="O55" i="1"/>
  <c r="L56" i="1" s="1"/>
  <c r="N56" i="1" s="1"/>
  <c r="D66" i="1" l="1"/>
  <c r="B67" i="1"/>
  <c r="O56" i="1"/>
  <c r="L57" i="1" s="1"/>
  <c r="N57" i="1" s="1"/>
  <c r="D67" i="1" l="1"/>
  <c r="B68" i="1"/>
  <c r="O57" i="1"/>
  <c r="L58" i="1" s="1"/>
  <c r="N58" i="1" s="1"/>
  <c r="D68" i="1" l="1"/>
  <c r="B69" i="1"/>
  <c r="O58" i="1"/>
  <c r="L59" i="1" s="1"/>
  <c r="N59" i="1" s="1"/>
  <c r="D69" i="1" l="1"/>
  <c r="B70" i="1"/>
  <c r="O59" i="1"/>
  <c r="L60" i="1" s="1"/>
  <c r="N60" i="1" s="1"/>
  <c r="D70" i="1" l="1"/>
  <c r="B71" i="1"/>
  <c r="O60" i="1"/>
  <c r="L61" i="1" s="1"/>
  <c r="N61" i="1" s="1"/>
  <c r="D71" i="1" l="1"/>
  <c r="B72" i="1"/>
  <c r="O61" i="1"/>
  <c r="L62" i="1" s="1"/>
  <c r="N62" i="1" s="1"/>
  <c r="D72" i="1" l="1"/>
  <c r="B73" i="1"/>
  <c r="O62" i="1"/>
  <c r="L63" i="1"/>
  <c r="N63" i="1" s="1"/>
  <c r="D73" i="1" l="1"/>
  <c r="B74" i="1"/>
  <c r="O63" i="1"/>
  <c r="L64" i="1"/>
  <c r="N64" i="1" s="1"/>
  <c r="D74" i="1" l="1"/>
  <c r="B75" i="1"/>
  <c r="O64" i="1"/>
  <c r="L65" i="1"/>
  <c r="N65" i="1" s="1"/>
  <c r="D75" i="1" l="1"/>
  <c r="B76" i="1"/>
  <c r="O65" i="1"/>
  <c r="L66" i="1"/>
  <c r="N66" i="1" s="1"/>
  <c r="D76" i="1" l="1"/>
  <c r="B77" i="1"/>
  <c r="O66" i="1"/>
  <c r="L67" i="1"/>
  <c r="N67" i="1" s="1"/>
  <c r="D77" i="1" l="1"/>
  <c r="B78" i="1"/>
  <c r="O67" i="1"/>
  <c r="L68" i="1"/>
  <c r="N68" i="1" s="1"/>
  <c r="D78" i="1" l="1"/>
  <c r="B79" i="1"/>
  <c r="O68" i="1"/>
  <c r="L69" i="1"/>
  <c r="N69" i="1" s="1"/>
  <c r="D79" i="1" l="1"/>
  <c r="B80" i="1"/>
  <c r="O69" i="1"/>
  <c r="L70" i="1" s="1"/>
  <c r="N70" i="1" s="1"/>
  <c r="D80" i="1" l="1"/>
  <c r="B81" i="1"/>
  <c r="O70" i="1"/>
  <c r="L71" i="1"/>
  <c r="N71" i="1" s="1"/>
  <c r="D81" i="1" l="1"/>
  <c r="B82" i="1"/>
  <c r="O71" i="1"/>
  <c r="L72" i="1"/>
  <c r="N72" i="1" s="1"/>
  <c r="D82" i="1" l="1"/>
  <c r="B83" i="1"/>
  <c r="O72" i="1"/>
  <c r="L73" i="1"/>
  <c r="N73" i="1" s="1"/>
  <c r="D83" i="1" l="1"/>
  <c r="B84" i="1"/>
  <c r="O73" i="1"/>
  <c r="L74" i="1" s="1"/>
  <c r="N74" i="1" s="1"/>
  <c r="D84" i="1" l="1"/>
  <c r="B85" i="1"/>
  <c r="O74" i="1"/>
  <c r="L75" i="1" s="1"/>
  <c r="N75" i="1" s="1"/>
  <c r="D85" i="1" l="1"/>
  <c r="B86" i="1"/>
  <c r="O75" i="1"/>
  <c r="L76" i="1"/>
  <c r="N76" i="1" s="1"/>
  <c r="D86" i="1" l="1"/>
  <c r="B87" i="1"/>
  <c r="O76" i="1"/>
  <c r="L77" i="1" s="1"/>
  <c r="N77" i="1" s="1"/>
  <c r="D87" i="1" l="1"/>
  <c r="B88" i="1"/>
  <c r="O77" i="1"/>
  <c r="L78" i="1" s="1"/>
  <c r="N78" i="1" s="1"/>
  <c r="D88" i="1" l="1"/>
  <c r="B89" i="1"/>
  <c r="O78" i="1"/>
  <c r="L79" i="1"/>
  <c r="N79" i="1" s="1"/>
  <c r="D89" i="1" l="1"/>
  <c r="B90" i="1"/>
  <c r="O79" i="1"/>
  <c r="L80" i="1"/>
  <c r="N80" i="1" s="1"/>
  <c r="D90" i="1" l="1"/>
  <c r="B91" i="1"/>
  <c r="O80" i="1"/>
  <c r="L81" i="1" s="1"/>
  <c r="N81" i="1" s="1"/>
  <c r="D91" i="1" l="1"/>
  <c r="B92" i="1"/>
  <c r="O81" i="1"/>
  <c r="L82" i="1" s="1"/>
  <c r="N82" i="1" s="1"/>
  <c r="D92" i="1" l="1"/>
  <c r="B93" i="1"/>
  <c r="O82" i="1"/>
  <c r="L83" i="1"/>
  <c r="N83" i="1" s="1"/>
  <c r="D93" i="1" l="1"/>
  <c r="B94" i="1"/>
  <c r="O83" i="1"/>
  <c r="L84" i="1"/>
  <c r="N84" i="1" s="1"/>
  <c r="D94" i="1" l="1"/>
  <c r="B95" i="1"/>
  <c r="O84" i="1"/>
  <c r="L85" i="1"/>
  <c r="N85" i="1" s="1"/>
  <c r="D95" i="1" l="1"/>
  <c r="B96" i="1"/>
  <c r="O85" i="1"/>
  <c r="L86" i="1"/>
  <c r="N86" i="1" s="1"/>
  <c r="D96" i="1" l="1"/>
  <c r="B97" i="1"/>
  <c r="O86" i="1"/>
  <c r="L87" i="1"/>
  <c r="N87" i="1" s="1"/>
  <c r="D97" i="1" l="1"/>
  <c r="B98" i="1"/>
  <c r="O87" i="1"/>
  <c r="L88" i="1"/>
  <c r="N88" i="1" s="1"/>
  <c r="D98" i="1" l="1"/>
  <c r="B99" i="1"/>
  <c r="O88" i="1"/>
  <c r="L89" i="1"/>
  <c r="N89" i="1" s="1"/>
  <c r="D99" i="1" l="1"/>
  <c r="B100" i="1"/>
  <c r="O89" i="1"/>
  <c r="L90" i="1"/>
  <c r="N90" i="1" s="1"/>
  <c r="D100" i="1" l="1"/>
  <c r="B101" i="1"/>
  <c r="O90" i="1"/>
  <c r="L91" i="1"/>
  <c r="N91" i="1" s="1"/>
  <c r="D101" i="1" l="1"/>
  <c r="B102" i="1"/>
  <c r="O91" i="1"/>
  <c r="L92" i="1"/>
  <c r="N92" i="1" s="1"/>
  <c r="D102" i="1" l="1"/>
  <c r="B103" i="1"/>
  <c r="O92" i="1"/>
  <c r="L93" i="1" s="1"/>
  <c r="N93" i="1" s="1"/>
  <c r="D103" i="1" l="1"/>
  <c r="B104" i="1"/>
  <c r="O93" i="1"/>
  <c r="L94" i="1" s="1"/>
  <c r="N94" i="1" s="1"/>
  <c r="D104" i="1" l="1"/>
  <c r="B105" i="1"/>
  <c r="O94" i="1"/>
  <c r="L95" i="1" s="1"/>
  <c r="N95" i="1" s="1"/>
  <c r="D105" i="1" l="1"/>
  <c r="B106" i="1"/>
  <c r="O95" i="1"/>
  <c r="L96" i="1" s="1"/>
  <c r="N96" i="1" s="1"/>
  <c r="D106" i="1" l="1"/>
  <c r="B107" i="1"/>
  <c r="O96" i="1"/>
  <c r="L97" i="1" s="1"/>
  <c r="N97" i="1" s="1"/>
  <c r="D107" i="1" l="1"/>
  <c r="B108" i="1"/>
  <c r="O97" i="1"/>
  <c r="L98" i="1" s="1"/>
  <c r="N98" i="1" s="1"/>
  <c r="D108" i="1" l="1"/>
  <c r="B109" i="1"/>
  <c r="O98" i="1"/>
  <c r="L99" i="1" s="1"/>
  <c r="N99" i="1" s="1"/>
  <c r="D109" i="1" l="1"/>
  <c r="B110" i="1"/>
  <c r="O99" i="1"/>
  <c r="L100" i="1"/>
  <c r="N100" i="1" s="1"/>
  <c r="D110" i="1" l="1"/>
  <c r="B111" i="1"/>
  <c r="O100" i="1"/>
  <c r="L101" i="1"/>
  <c r="N101" i="1" s="1"/>
  <c r="D111" i="1" l="1"/>
  <c r="B112" i="1"/>
  <c r="O101" i="1"/>
  <c r="L102" i="1"/>
  <c r="N102" i="1" s="1"/>
  <c r="D112" i="1" l="1"/>
  <c r="B113" i="1"/>
  <c r="O102" i="1"/>
  <c r="L103" i="1"/>
  <c r="N103" i="1" s="1"/>
  <c r="D113" i="1" l="1"/>
  <c r="B114" i="1"/>
  <c r="O103" i="1"/>
  <c r="L104" i="1"/>
  <c r="N104" i="1" s="1"/>
  <c r="D114" i="1" l="1"/>
  <c r="B115" i="1"/>
  <c r="O104" i="1"/>
  <c r="L105" i="1"/>
  <c r="N105" i="1" s="1"/>
  <c r="D115" i="1" l="1"/>
  <c r="B116" i="1"/>
  <c r="O105" i="1"/>
  <c r="L106" i="1"/>
  <c r="N106" i="1" s="1"/>
  <c r="D116" i="1" l="1"/>
  <c r="B117" i="1"/>
  <c r="O106" i="1"/>
  <c r="L107" i="1"/>
  <c r="N107" i="1" s="1"/>
  <c r="D117" i="1" l="1"/>
  <c r="B118" i="1"/>
  <c r="O107" i="1"/>
  <c r="L108" i="1" s="1"/>
  <c r="N108" i="1" s="1"/>
  <c r="D118" i="1" l="1"/>
  <c r="B119" i="1"/>
  <c r="O108" i="1"/>
  <c r="L109" i="1"/>
  <c r="N109" i="1" s="1"/>
  <c r="D119" i="1" l="1"/>
  <c r="B120" i="1"/>
  <c r="O109" i="1"/>
  <c r="L110" i="1" s="1"/>
  <c r="N110" i="1" s="1"/>
  <c r="D120" i="1" l="1"/>
  <c r="B121" i="1"/>
  <c r="O110" i="1"/>
  <c r="L111" i="1"/>
  <c r="N111" i="1" s="1"/>
  <c r="D121" i="1" l="1"/>
  <c r="B122" i="1"/>
  <c r="O111" i="1"/>
  <c r="L112" i="1"/>
  <c r="N112" i="1" s="1"/>
  <c r="D122" i="1" l="1"/>
  <c r="B123" i="1"/>
  <c r="O112" i="1"/>
  <c r="L113" i="1"/>
  <c r="N113" i="1" s="1"/>
  <c r="D123" i="1" l="1"/>
  <c r="B124" i="1"/>
  <c r="O113" i="1"/>
  <c r="L114" i="1" s="1"/>
  <c r="N114" i="1" s="1"/>
  <c r="D124" i="1" l="1"/>
  <c r="B125" i="1"/>
  <c r="O114" i="1"/>
  <c r="L115" i="1" s="1"/>
  <c r="N115" i="1" s="1"/>
  <c r="D125" i="1" l="1"/>
  <c r="B126" i="1"/>
  <c r="O115" i="1"/>
  <c r="L116" i="1" s="1"/>
  <c r="N116" i="1" s="1"/>
  <c r="D126" i="1" l="1"/>
  <c r="B127" i="1"/>
  <c r="O116" i="1"/>
  <c r="L117" i="1" s="1"/>
  <c r="N117" i="1" s="1"/>
  <c r="D127" i="1" l="1"/>
  <c r="B128" i="1"/>
  <c r="O117" i="1"/>
  <c r="L118" i="1" s="1"/>
  <c r="N118" i="1" s="1"/>
  <c r="D128" i="1" l="1"/>
  <c r="B129" i="1"/>
  <c r="O118" i="1"/>
  <c r="L119" i="1"/>
  <c r="N119" i="1" s="1"/>
  <c r="D129" i="1" l="1"/>
  <c r="B130" i="1"/>
  <c r="O119" i="1"/>
  <c r="L120" i="1"/>
  <c r="N120" i="1" s="1"/>
  <c r="D130" i="1" l="1"/>
  <c r="B131" i="1"/>
  <c r="O120" i="1"/>
  <c r="L121" i="1"/>
  <c r="N121" i="1" s="1"/>
  <c r="D131" i="1" l="1"/>
  <c r="B132" i="1"/>
  <c r="O121" i="1"/>
  <c r="L122" i="1"/>
  <c r="N122" i="1" s="1"/>
  <c r="D132" i="1" l="1"/>
  <c r="B133" i="1"/>
  <c r="O122" i="1"/>
  <c r="L123" i="1"/>
  <c r="N123" i="1" s="1"/>
  <c r="D133" i="1" l="1"/>
  <c r="B134" i="1"/>
  <c r="O123" i="1"/>
  <c r="L124" i="1" s="1"/>
  <c r="N124" i="1" s="1"/>
  <c r="D134" i="1" l="1"/>
  <c r="B135" i="1"/>
  <c r="O124" i="1"/>
  <c r="L125" i="1" s="1"/>
  <c r="N125" i="1" s="1"/>
  <c r="D135" i="1" l="1"/>
  <c r="B136" i="1"/>
  <c r="O125" i="1"/>
  <c r="L126" i="1"/>
  <c r="N126" i="1" s="1"/>
  <c r="D136" i="1" l="1"/>
  <c r="B137" i="1"/>
  <c r="O126" i="1"/>
  <c r="L127" i="1"/>
  <c r="N127" i="1" s="1"/>
  <c r="D137" i="1" l="1"/>
  <c r="B138" i="1"/>
  <c r="O127" i="1"/>
  <c r="L128" i="1"/>
  <c r="N128" i="1" s="1"/>
  <c r="D138" i="1" l="1"/>
  <c r="B139" i="1"/>
  <c r="O128" i="1"/>
  <c r="L129" i="1" s="1"/>
  <c r="N129" i="1" s="1"/>
  <c r="D139" i="1" l="1"/>
  <c r="B140" i="1"/>
  <c r="O129" i="1"/>
  <c r="L130" i="1" s="1"/>
  <c r="N130" i="1" s="1"/>
  <c r="D140" i="1" l="1"/>
  <c r="B141" i="1"/>
  <c r="O130" i="1"/>
  <c r="L131" i="1"/>
  <c r="N131" i="1" s="1"/>
  <c r="D141" i="1" l="1"/>
  <c r="B142" i="1"/>
  <c r="O131" i="1"/>
  <c r="L132" i="1"/>
  <c r="N132" i="1" s="1"/>
  <c r="D142" i="1" l="1"/>
  <c r="B143" i="1"/>
  <c r="O132" i="1"/>
  <c r="L133" i="1"/>
  <c r="N133" i="1" s="1"/>
  <c r="D143" i="1" l="1"/>
  <c r="B144" i="1"/>
  <c r="O133" i="1"/>
  <c r="L134" i="1"/>
  <c r="N134" i="1" s="1"/>
  <c r="D144" i="1" l="1"/>
  <c r="B145" i="1"/>
  <c r="O134" i="1"/>
  <c r="L135" i="1" s="1"/>
  <c r="N135" i="1" s="1"/>
  <c r="D145" i="1" l="1"/>
  <c r="B146" i="1"/>
  <c r="O135" i="1"/>
  <c r="L136" i="1" s="1"/>
  <c r="N136" i="1" s="1"/>
  <c r="D146" i="1" l="1"/>
  <c r="B147" i="1"/>
  <c r="O136" i="1"/>
  <c r="L137" i="1" s="1"/>
  <c r="N137" i="1" s="1"/>
  <c r="D147" i="1" l="1"/>
  <c r="B148" i="1"/>
  <c r="O137" i="1"/>
  <c r="L138" i="1" s="1"/>
  <c r="N138" i="1" s="1"/>
  <c r="D148" i="1" l="1"/>
  <c r="B149" i="1"/>
  <c r="O138" i="1"/>
  <c r="L139" i="1" s="1"/>
  <c r="N139" i="1" s="1"/>
  <c r="D149" i="1" l="1"/>
  <c r="B150" i="1"/>
  <c r="O139" i="1"/>
  <c r="L140" i="1"/>
  <c r="N140" i="1" s="1"/>
  <c r="D150" i="1" l="1"/>
  <c r="B151" i="1"/>
  <c r="O140" i="1"/>
  <c r="L141" i="1" s="1"/>
  <c r="N141" i="1" s="1"/>
  <c r="D151" i="1" l="1"/>
  <c r="B152" i="1"/>
  <c r="O141" i="1"/>
  <c r="L142" i="1" s="1"/>
  <c r="N142" i="1" s="1"/>
  <c r="D152" i="1" l="1"/>
  <c r="B153" i="1"/>
  <c r="O142" i="1"/>
  <c r="L143" i="1"/>
  <c r="N143" i="1" s="1"/>
  <c r="D153" i="1" l="1"/>
  <c r="B154" i="1"/>
  <c r="O143" i="1"/>
  <c r="L144" i="1"/>
  <c r="N144" i="1" s="1"/>
  <c r="D154" i="1" l="1"/>
  <c r="B155" i="1"/>
  <c r="O144" i="1"/>
  <c r="L145" i="1"/>
  <c r="N145" i="1" s="1"/>
  <c r="D155" i="1" l="1"/>
  <c r="B156" i="1"/>
  <c r="O145" i="1"/>
  <c r="L146" i="1" s="1"/>
  <c r="N146" i="1" s="1"/>
  <c r="D156" i="1" l="1"/>
  <c r="B157" i="1"/>
  <c r="O146" i="1"/>
  <c r="L147" i="1" s="1"/>
  <c r="N147" i="1" s="1"/>
  <c r="D157" i="1" l="1"/>
  <c r="B158" i="1"/>
  <c r="O147" i="1"/>
  <c r="L148" i="1"/>
  <c r="N148" i="1" s="1"/>
  <c r="D158" i="1" l="1"/>
  <c r="B159" i="1"/>
  <c r="O148" i="1"/>
  <c r="L149" i="1"/>
  <c r="N149" i="1" s="1"/>
  <c r="D159" i="1" l="1"/>
  <c r="B160" i="1"/>
  <c r="O149" i="1"/>
  <c r="L150" i="1" s="1"/>
  <c r="N150" i="1" s="1"/>
  <c r="D160" i="1" l="1"/>
  <c r="B161" i="1"/>
  <c r="O150" i="1"/>
  <c r="L151" i="1" s="1"/>
  <c r="N151" i="1" s="1"/>
  <c r="D161" i="1" l="1"/>
  <c r="B162" i="1"/>
  <c r="O151" i="1"/>
  <c r="L152" i="1"/>
  <c r="N152" i="1" s="1"/>
  <c r="D162" i="1" l="1"/>
  <c r="B163" i="1"/>
  <c r="O152" i="1"/>
  <c r="L153" i="1" s="1"/>
  <c r="N153" i="1" s="1"/>
  <c r="D163" i="1" l="1"/>
  <c r="B164" i="1"/>
  <c r="O153" i="1"/>
  <c r="L154" i="1"/>
  <c r="N154" i="1" s="1"/>
  <c r="D164" i="1" l="1"/>
  <c r="B165" i="1"/>
  <c r="O154" i="1"/>
  <c r="L155" i="1" s="1"/>
  <c r="N155" i="1" s="1"/>
  <c r="D165" i="1" l="1"/>
  <c r="B166" i="1"/>
  <c r="O155" i="1"/>
  <c r="L156" i="1"/>
  <c r="N156" i="1" s="1"/>
  <c r="D166" i="1" l="1"/>
  <c r="B167" i="1"/>
  <c r="O156" i="1"/>
  <c r="L157" i="1" s="1"/>
  <c r="N157" i="1" s="1"/>
  <c r="D167" i="1" l="1"/>
  <c r="B168" i="1"/>
  <c r="O157" i="1"/>
  <c r="L158" i="1" s="1"/>
  <c r="N158" i="1" s="1"/>
  <c r="D168" i="1" l="1"/>
  <c r="B169" i="1"/>
  <c r="O158" i="1"/>
  <c r="L159" i="1"/>
  <c r="N159" i="1" s="1"/>
  <c r="D169" i="1" l="1"/>
  <c r="B170" i="1"/>
  <c r="O159" i="1"/>
  <c r="L160" i="1"/>
  <c r="N160" i="1" s="1"/>
  <c r="D170" i="1" l="1"/>
  <c r="B171" i="1"/>
  <c r="O160" i="1"/>
  <c r="L161" i="1"/>
  <c r="N161" i="1" s="1"/>
  <c r="D171" i="1" l="1"/>
  <c r="B172" i="1"/>
  <c r="O161" i="1"/>
  <c r="L162" i="1"/>
  <c r="N162" i="1" s="1"/>
  <c r="D172" i="1" l="1"/>
  <c r="B173" i="1"/>
  <c r="O162" i="1"/>
  <c r="L163" i="1" s="1"/>
  <c r="N163" i="1" s="1"/>
  <c r="D173" i="1" l="1"/>
  <c r="B174" i="1"/>
  <c r="O163" i="1"/>
  <c r="L164" i="1"/>
  <c r="N164" i="1" s="1"/>
  <c r="D174" i="1" l="1"/>
  <c r="B175" i="1"/>
  <c r="O164" i="1"/>
  <c r="L165" i="1"/>
  <c r="N165" i="1" s="1"/>
  <c r="D175" i="1" l="1"/>
  <c r="B176" i="1"/>
  <c r="O165" i="1"/>
  <c r="L166" i="1"/>
  <c r="N166" i="1" s="1"/>
  <c r="D176" i="1" l="1"/>
  <c r="B177" i="1"/>
  <c r="O166" i="1"/>
  <c r="L167" i="1"/>
  <c r="N167" i="1" s="1"/>
  <c r="D177" i="1" l="1"/>
  <c r="B178" i="1"/>
  <c r="O167" i="1"/>
  <c r="L168" i="1"/>
  <c r="N168" i="1" s="1"/>
  <c r="D178" i="1" l="1"/>
  <c r="B179" i="1"/>
  <c r="O168" i="1"/>
  <c r="L169" i="1" s="1"/>
  <c r="N169" i="1" s="1"/>
  <c r="D179" i="1" l="1"/>
  <c r="B180" i="1"/>
  <c r="O169" i="1"/>
  <c r="L170" i="1" s="1"/>
  <c r="N170" i="1" s="1"/>
  <c r="D180" i="1" l="1"/>
  <c r="B181" i="1"/>
  <c r="O170" i="1"/>
  <c r="L171" i="1"/>
  <c r="N171" i="1" s="1"/>
  <c r="D181" i="1" l="1"/>
  <c r="B182" i="1"/>
  <c r="O171" i="1"/>
  <c r="L172" i="1"/>
  <c r="N172" i="1" s="1"/>
  <c r="D182" i="1" l="1"/>
  <c r="B183" i="1"/>
  <c r="O172" i="1"/>
  <c r="L173" i="1" s="1"/>
  <c r="N173" i="1" s="1"/>
  <c r="D183" i="1" l="1"/>
  <c r="B184" i="1"/>
  <c r="O173" i="1"/>
  <c r="L174" i="1" s="1"/>
  <c r="N174" i="1" s="1"/>
  <c r="D184" i="1" l="1"/>
  <c r="B185" i="1"/>
  <c r="O174" i="1"/>
  <c r="L175" i="1" s="1"/>
  <c r="N175" i="1" s="1"/>
  <c r="D185" i="1" l="1"/>
  <c r="B186" i="1"/>
  <c r="O175" i="1"/>
  <c r="L176" i="1" s="1"/>
  <c r="N176" i="1" s="1"/>
  <c r="D186" i="1" l="1"/>
  <c r="B187" i="1"/>
  <c r="O176" i="1"/>
  <c r="L177" i="1"/>
  <c r="N177" i="1" s="1"/>
  <c r="D187" i="1" l="1"/>
  <c r="B188" i="1"/>
  <c r="O177" i="1"/>
  <c r="L178" i="1" s="1"/>
  <c r="N178" i="1" s="1"/>
  <c r="D188" i="1" l="1"/>
  <c r="B189" i="1"/>
  <c r="O178" i="1"/>
  <c r="L179" i="1" s="1"/>
  <c r="N179" i="1" s="1"/>
  <c r="D189" i="1" l="1"/>
  <c r="B190" i="1"/>
  <c r="O179" i="1"/>
  <c r="L180" i="1" s="1"/>
  <c r="N180" i="1" s="1"/>
  <c r="D190" i="1" l="1"/>
  <c r="B191" i="1"/>
  <c r="O180" i="1"/>
  <c r="L181" i="1" s="1"/>
  <c r="N181" i="1" s="1"/>
  <c r="D191" i="1" l="1"/>
  <c r="B192" i="1"/>
  <c r="O181" i="1"/>
  <c r="L182" i="1" s="1"/>
  <c r="N182" i="1" s="1"/>
  <c r="D192" i="1" l="1"/>
  <c r="B193" i="1"/>
  <c r="O182" i="1"/>
  <c r="L183" i="1" s="1"/>
  <c r="N183" i="1" s="1"/>
  <c r="D193" i="1" l="1"/>
  <c r="B194" i="1"/>
  <c r="O183" i="1"/>
  <c r="L184" i="1"/>
  <c r="N184" i="1" s="1"/>
  <c r="D194" i="1" l="1"/>
  <c r="B195" i="1"/>
  <c r="O184" i="1"/>
  <c r="L185" i="1"/>
  <c r="N185" i="1" s="1"/>
  <c r="D195" i="1" l="1"/>
  <c r="B196" i="1"/>
  <c r="O185" i="1"/>
  <c r="L186" i="1"/>
  <c r="N186" i="1" s="1"/>
  <c r="D196" i="1" l="1"/>
  <c r="B197" i="1"/>
  <c r="O186" i="1"/>
  <c r="L187" i="1"/>
  <c r="N187" i="1" s="1"/>
  <c r="D197" i="1" l="1"/>
  <c r="B198" i="1"/>
  <c r="O187" i="1"/>
  <c r="L188" i="1"/>
  <c r="N188" i="1" s="1"/>
  <c r="D198" i="1" l="1"/>
  <c r="B199" i="1"/>
  <c r="O188" i="1"/>
  <c r="L189" i="1"/>
  <c r="N189" i="1" s="1"/>
  <c r="D199" i="1" l="1"/>
  <c r="B200" i="1"/>
  <c r="O189" i="1"/>
  <c r="L190" i="1"/>
  <c r="N190" i="1" s="1"/>
  <c r="D200" i="1" l="1"/>
  <c r="B201" i="1"/>
  <c r="O190" i="1"/>
  <c r="L191" i="1"/>
  <c r="N191" i="1" s="1"/>
  <c r="D201" i="1" l="1"/>
  <c r="B202" i="1"/>
  <c r="O191" i="1"/>
  <c r="L192" i="1"/>
  <c r="N192" i="1" s="1"/>
  <c r="D202" i="1" l="1"/>
  <c r="B203" i="1"/>
  <c r="O192" i="1"/>
  <c r="L193" i="1"/>
  <c r="N193" i="1" s="1"/>
  <c r="D203" i="1" l="1"/>
  <c r="B204" i="1"/>
  <c r="O193" i="1"/>
  <c r="L194" i="1" s="1"/>
  <c r="N194" i="1" s="1"/>
  <c r="D204" i="1" l="1"/>
  <c r="B205" i="1"/>
  <c r="O194" i="1"/>
  <c r="L195" i="1" s="1"/>
  <c r="N195" i="1" s="1"/>
  <c r="D205" i="1" l="1"/>
  <c r="B206" i="1"/>
  <c r="O195" i="1"/>
  <c r="L196" i="1" s="1"/>
  <c r="N196" i="1" s="1"/>
  <c r="D206" i="1" l="1"/>
  <c r="B207" i="1"/>
  <c r="O196" i="1"/>
  <c r="L197" i="1"/>
  <c r="N197" i="1" s="1"/>
  <c r="D207" i="1" l="1"/>
  <c r="B208" i="1"/>
  <c r="O197" i="1"/>
  <c r="L198" i="1"/>
  <c r="N198" i="1" s="1"/>
  <c r="D208" i="1" l="1"/>
  <c r="B209" i="1"/>
  <c r="O198" i="1"/>
  <c r="L199" i="1" s="1"/>
  <c r="N199" i="1" s="1"/>
  <c r="D209" i="1" l="1"/>
  <c r="B210" i="1"/>
  <c r="O199" i="1"/>
  <c r="L200" i="1"/>
  <c r="N200" i="1" s="1"/>
  <c r="D210" i="1" l="1"/>
  <c r="B211" i="1"/>
  <c r="O200" i="1"/>
  <c r="L201" i="1" s="1"/>
  <c r="N201" i="1" s="1"/>
  <c r="D211" i="1" l="1"/>
  <c r="B212" i="1"/>
  <c r="O201" i="1"/>
  <c r="L202" i="1" s="1"/>
  <c r="N202" i="1" s="1"/>
  <c r="D212" i="1" l="1"/>
  <c r="B213" i="1"/>
  <c r="O202" i="1"/>
  <c r="L203" i="1"/>
  <c r="N203" i="1" s="1"/>
  <c r="D213" i="1" l="1"/>
  <c r="B214" i="1"/>
  <c r="O203" i="1"/>
  <c r="L204" i="1" s="1"/>
  <c r="N204" i="1" s="1"/>
  <c r="D214" i="1" l="1"/>
  <c r="B215" i="1"/>
  <c r="O204" i="1"/>
  <c r="L205" i="1" s="1"/>
  <c r="N205" i="1" s="1"/>
  <c r="D215" i="1" l="1"/>
  <c r="B216" i="1"/>
  <c r="O205" i="1"/>
  <c r="L206" i="1" s="1"/>
  <c r="N206" i="1" s="1"/>
  <c r="D216" i="1" l="1"/>
  <c r="B217" i="1"/>
  <c r="O206" i="1"/>
  <c r="L207" i="1" s="1"/>
  <c r="N207" i="1" s="1"/>
  <c r="D217" i="1" l="1"/>
  <c r="B218" i="1"/>
  <c r="O207" i="1"/>
  <c r="L208" i="1"/>
  <c r="N208" i="1" s="1"/>
  <c r="D218" i="1" l="1"/>
  <c r="B219" i="1"/>
  <c r="O208" i="1"/>
  <c r="L209" i="1" s="1"/>
  <c r="N209" i="1" s="1"/>
  <c r="D219" i="1" l="1"/>
  <c r="B220" i="1"/>
  <c r="O209" i="1"/>
  <c r="L210" i="1" s="1"/>
  <c r="N210" i="1" s="1"/>
  <c r="D220" i="1" l="1"/>
  <c r="B221" i="1"/>
  <c r="O210" i="1"/>
  <c r="L211" i="1"/>
  <c r="N211" i="1" s="1"/>
  <c r="D221" i="1" l="1"/>
  <c r="B222" i="1"/>
  <c r="O211" i="1"/>
  <c r="L212" i="1"/>
  <c r="N212" i="1" s="1"/>
  <c r="D222" i="1" l="1"/>
  <c r="B223" i="1"/>
  <c r="O212" i="1"/>
  <c r="L213" i="1"/>
  <c r="N213" i="1" s="1"/>
  <c r="D223" i="1" l="1"/>
  <c r="B224" i="1"/>
  <c r="O213" i="1"/>
  <c r="L214" i="1"/>
  <c r="N214" i="1" s="1"/>
  <c r="D224" i="1" l="1"/>
  <c r="B225" i="1"/>
  <c r="O214" i="1"/>
  <c r="L215" i="1" s="1"/>
  <c r="N215" i="1" s="1"/>
  <c r="D225" i="1" l="1"/>
  <c r="B226" i="1"/>
  <c r="O215" i="1"/>
  <c r="L216" i="1" s="1"/>
  <c r="N216" i="1" s="1"/>
  <c r="D226" i="1" l="1"/>
  <c r="B227" i="1"/>
  <c r="O216" i="1"/>
  <c r="L217" i="1" s="1"/>
  <c r="N217" i="1" s="1"/>
  <c r="D227" i="1" l="1"/>
  <c r="B228" i="1"/>
  <c r="O217" i="1"/>
  <c r="L218" i="1"/>
  <c r="N218" i="1" s="1"/>
  <c r="D228" i="1" l="1"/>
  <c r="B229" i="1"/>
  <c r="O218" i="1"/>
  <c r="L219" i="1"/>
  <c r="N219" i="1" s="1"/>
  <c r="D229" i="1" l="1"/>
  <c r="B230" i="1"/>
  <c r="O219" i="1"/>
  <c r="L220" i="1"/>
  <c r="N220" i="1" s="1"/>
  <c r="D230" i="1" l="1"/>
  <c r="B231" i="1"/>
  <c r="O220" i="1"/>
  <c r="L221" i="1"/>
  <c r="N221" i="1" s="1"/>
  <c r="D231" i="1" l="1"/>
  <c r="B232" i="1"/>
  <c r="O221" i="1"/>
  <c r="L222" i="1"/>
  <c r="N222" i="1" s="1"/>
  <c r="D232" i="1" l="1"/>
  <c r="B233" i="1"/>
  <c r="O222" i="1"/>
  <c r="L223" i="1" s="1"/>
  <c r="N223" i="1" s="1"/>
  <c r="D233" i="1" l="1"/>
  <c r="B234" i="1"/>
  <c r="O223" i="1"/>
  <c r="L224" i="1"/>
  <c r="N224" i="1" s="1"/>
  <c r="D234" i="1" l="1"/>
  <c r="B235" i="1"/>
  <c r="O224" i="1"/>
  <c r="L225" i="1"/>
  <c r="N225" i="1" s="1"/>
  <c r="D235" i="1" l="1"/>
  <c r="B236" i="1"/>
  <c r="O225" i="1"/>
  <c r="L226" i="1"/>
  <c r="N226" i="1" s="1"/>
  <c r="D236" i="1" l="1"/>
  <c r="B237" i="1"/>
  <c r="O226" i="1"/>
  <c r="L227" i="1"/>
  <c r="N227" i="1" s="1"/>
  <c r="D237" i="1" l="1"/>
  <c r="B238" i="1"/>
  <c r="O227" i="1"/>
  <c r="L228" i="1"/>
  <c r="N228" i="1" s="1"/>
  <c r="D238" i="1" l="1"/>
  <c r="B239" i="1"/>
  <c r="O228" i="1"/>
  <c r="L229" i="1" s="1"/>
  <c r="N229" i="1" s="1"/>
  <c r="D239" i="1" l="1"/>
  <c r="B240" i="1"/>
  <c r="O229" i="1"/>
  <c r="L230" i="1" s="1"/>
  <c r="N230" i="1" s="1"/>
  <c r="D240" i="1" l="1"/>
  <c r="B241" i="1"/>
  <c r="O230" i="1"/>
  <c r="L231" i="1" s="1"/>
  <c r="N231" i="1" s="1"/>
  <c r="D241" i="1" l="1"/>
  <c r="B242" i="1"/>
  <c r="O231" i="1"/>
  <c r="L232" i="1"/>
  <c r="N232" i="1" s="1"/>
  <c r="D242" i="1" l="1"/>
  <c r="B243" i="1"/>
  <c r="O232" i="1"/>
  <c r="L233" i="1"/>
  <c r="N233" i="1" s="1"/>
  <c r="D243" i="1" l="1"/>
  <c r="B244" i="1"/>
  <c r="O233" i="1"/>
  <c r="L234" i="1" s="1"/>
  <c r="N234" i="1" s="1"/>
  <c r="D244" i="1" l="1"/>
  <c r="B245" i="1"/>
  <c r="O234" i="1"/>
  <c r="L235" i="1"/>
  <c r="N235" i="1" s="1"/>
  <c r="D245" i="1" l="1"/>
  <c r="B246" i="1"/>
  <c r="O235" i="1"/>
  <c r="L236" i="1" s="1"/>
  <c r="N236" i="1" s="1"/>
  <c r="D246" i="1" l="1"/>
  <c r="B247" i="1"/>
  <c r="O236" i="1"/>
  <c r="L237" i="1"/>
  <c r="N237" i="1" s="1"/>
  <c r="D247" i="1" l="1"/>
  <c r="B248" i="1"/>
  <c r="O237" i="1"/>
  <c r="L238" i="1" s="1"/>
  <c r="N238" i="1" s="1"/>
  <c r="D248" i="1" l="1"/>
  <c r="B249" i="1"/>
  <c r="O238" i="1"/>
  <c r="L239" i="1"/>
  <c r="N239" i="1" s="1"/>
  <c r="D249" i="1" l="1"/>
  <c r="B250" i="1"/>
  <c r="O239" i="1"/>
  <c r="L240" i="1"/>
  <c r="N240" i="1" s="1"/>
  <c r="D250" i="1" l="1"/>
  <c r="B251" i="1"/>
  <c r="O240" i="1"/>
  <c r="L241" i="1"/>
  <c r="N241" i="1" s="1"/>
  <c r="D251" i="1" l="1"/>
  <c r="B252" i="1"/>
  <c r="O241" i="1"/>
  <c r="L242" i="1"/>
  <c r="N242" i="1" s="1"/>
  <c r="D252" i="1" l="1"/>
  <c r="B253" i="1"/>
  <c r="O242" i="1"/>
  <c r="L243" i="1" s="1"/>
  <c r="N243" i="1" s="1"/>
  <c r="D253" i="1" l="1"/>
  <c r="B254" i="1"/>
  <c r="O243" i="1"/>
  <c r="L244" i="1" s="1"/>
  <c r="N244" i="1" s="1"/>
  <c r="D254" i="1" l="1"/>
  <c r="B255" i="1"/>
  <c r="O244" i="1"/>
  <c r="L245" i="1"/>
  <c r="N245" i="1" s="1"/>
  <c r="D255" i="1" l="1"/>
  <c r="B256" i="1"/>
  <c r="O245" i="1"/>
  <c r="L246" i="1" s="1"/>
  <c r="N246" i="1" s="1"/>
  <c r="D256" i="1" l="1"/>
  <c r="B257" i="1"/>
  <c r="O246" i="1"/>
  <c r="L247" i="1"/>
  <c r="N247" i="1" s="1"/>
  <c r="D257" i="1" l="1"/>
  <c r="B258" i="1"/>
  <c r="O247" i="1"/>
  <c r="L248" i="1" s="1"/>
  <c r="N248" i="1" s="1"/>
  <c r="D258" i="1" l="1"/>
  <c r="B259" i="1"/>
  <c r="O248" i="1"/>
  <c r="L249" i="1"/>
  <c r="N249" i="1" s="1"/>
  <c r="D259" i="1" l="1"/>
  <c r="B260" i="1"/>
  <c r="O249" i="1"/>
  <c r="L250" i="1"/>
  <c r="N250" i="1" s="1"/>
  <c r="D260" i="1" l="1"/>
  <c r="B261" i="1"/>
  <c r="O250" i="1"/>
  <c r="L251" i="1"/>
  <c r="N251" i="1" s="1"/>
  <c r="D261" i="1" l="1"/>
  <c r="B262" i="1"/>
  <c r="O251" i="1"/>
  <c r="L252" i="1" s="1"/>
  <c r="N252" i="1" s="1"/>
  <c r="D262" i="1" l="1"/>
  <c r="B263" i="1"/>
  <c r="O252" i="1"/>
  <c r="L253" i="1"/>
  <c r="N253" i="1" s="1"/>
  <c r="D263" i="1" l="1"/>
  <c r="B264" i="1"/>
  <c r="O253" i="1"/>
  <c r="L254" i="1" s="1"/>
  <c r="N254" i="1" s="1"/>
  <c r="D264" i="1" l="1"/>
  <c r="B265" i="1"/>
  <c r="O254" i="1"/>
  <c r="L255" i="1" s="1"/>
  <c r="N255" i="1" s="1"/>
  <c r="D265" i="1" l="1"/>
  <c r="B266" i="1"/>
  <c r="O255" i="1"/>
  <c r="L256" i="1"/>
  <c r="N256" i="1" s="1"/>
  <c r="D266" i="1" l="1"/>
  <c r="B267" i="1"/>
  <c r="O256" i="1"/>
  <c r="L257" i="1"/>
  <c r="N257" i="1" s="1"/>
  <c r="D267" i="1" l="1"/>
  <c r="B268" i="1"/>
  <c r="O257" i="1"/>
  <c r="L258" i="1" s="1"/>
  <c r="N258" i="1" s="1"/>
  <c r="D268" i="1" l="1"/>
  <c r="B269" i="1"/>
  <c r="O258" i="1"/>
  <c r="L259" i="1" s="1"/>
  <c r="N259" i="1" s="1"/>
  <c r="D269" i="1" l="1"/>
  <c r="B270" i="1"/>
  <c r="O259" i="1"/>
  <c r="L260" i="1"/>
  <c r="N260" i="1" s="1"/>
  <c r="D270" i="1" l="1"/>
  <c r="B271" i="1"/>
  <c r="O260" i="1"/>
  <c r="L261" i="1" s="1"/>
  <c r="N261" i="1" s="1"/>
  <c r="D271" i="1" l="1"/>
  <c r="B272" i="1"/>
  <c r="O261" i="1"/>
  <c r="L262" i="1"/>
  <c r="N262" i="1" s="1"/>
  <c r="D272" i="1" l="1"/>
  <c r="B273" i="1"/>
  <c r="O262" i="1"/>
  <c r="L263" i="1"/>
  <c r="N263" i="1" s="1"/>
  <c r="D273" i="1" l="1"/>
  <c r="B274" i="1"/>
  <c r="O263" i="1"/>
  <c r="L264" i="1" s="1"/>
  <c r="N264" i="1" s="1"/>
  <c r="D274" i="1" l="1"/>
  <c r="B275" i="1"/>
  <c r="O264" i="1"/>
  <c r="L265" i="1" s="1"/>
  <c r="N265" i="1" s="1"/>
  <c r="D275" i="1" l="1"/>
  <c r="B276" i="1"/>
  <c r="O265" i="1"/>
  <c r="L266" i="1" s="1"/>
  <c r="N266" i="1" s="1"/>
  <c r="D276" i="1" l="1"/>
  <c r="B277" i="1"/>
  <c r="O266" i="1"/>
  <c r="L267" i="1" s="1"/>
  <c r="N267" i="1" s="1"/>
  <c r="D277" i="1" l="1"/>
  <c r="B278" i="1"/>
  <c r="O267" i="1"/>
  <c r="L268" i="1"/>
  <c r="N268" i="1" s="1"/>
  <c r="D278" i="1" l="1"/>
  <c r="B279" i="1"/>
  <c r="O268" i="1"/>
  <c r="L269" i="1"/>
  <c r="N269" i="1" s="1"/>
  <c r="D279" i="1" l="1"/>
  <c r="B280" i="1"/>
  <c r="O269" i="1"/>
  <c r="L270" i="1"/>
  <c r="N270" i="1" s="1"/>
  <c r="D280" i="1" l="1"/>
  <c r="B281" i="1"/>
  <c r="O270" i="1"/>
  <c r="L271" i="1" s="1"/>
  <c r="N271" i="1" s="1"/>
  <c r="D281" i="1" l="1"/>
  <c r="B282" i="1"/>
  <c r="O271" i="1"/>
  <c r="L272" i="1" s="1"/>
  <c r="N272" i="1" s="1"/>
  <c r="D282" i="1" l="1"/>
  <c r="B283" i="1"/>
  <c r="O272" i="1"/>
  <c r="L273" i="1" s="1"/>
  <c r="N273" i="1" s="1"/>
  <c r="D283" i="1" l="1"/>
  <c r="B284" i="1"/>
  <c r="O273" i="1"/>
  <c r="L274" i="1"/>
  <c r="N274" i="1" s="1"/>
  <c r="D284" i="1" l="1"/>
  <c r="B285" i="1"/>
  <c r="O274" i="1"/>
  <c r="L275" i="1" s="1"/>
  <c r="N275" i="1" s="1"/>
  <c r="D285" i="1" l="1"/>
  <c r="B286" i="1"/>
  <c r="O275" i="1"/>
  <c r="L276" i="1" s="1"/>
  <c r="N276" i="1" s="1"/>
  <c r="D286" i="1" l="1"/>
  <c r="B287" i="1"/>
  <c r="O276" i="1"/>
  <c r="L277" i="1"/>
  <c r="N277" i="1" s="1"/>
  <c r="D287" i="1" l="1"/>
  <c r="B288" i="1"/>
  <c r="O277" i="1"/>
  <c r="L278" i="1" s="1"/>
  <c r="N278" i="1" s="1"/>
  <c r="D288" i="1" l="1"/>
  <c r="B289" i="1"/>
  <c r="O278" i="1"/>
  <c r="L279" i="1" s="1"/>
  <c r="N279" i="1" s="1"/>
  <c r="D289" i="1" l="1"/>
  <c r="B290" i="1"/>
  <c r="O279" i="1"/>
  <c r="L280" i="1"/>
  <c r="N280" i="1" s="1"/>
  <c r="D290" i="1" l="1"/>
  <c r="B291" i="1"/>
  <c r="O280" i="1"/>
  <c r="L281" i="1" s="1"/>
  <c r="N281" i="1" s="1"/>
  <c r="D291" i="1" l="1"/>
  <c r="B292" i="1"/>
  <c r="O281" i="1"/>
  <c r="L282" i="1"/>
  <c r="N282" i="1" s="1"/>
  <c r="D292" i="1" l="1"/>
  <c r="B293" i="1"/>
  <c r="O282" i="1"/>
  <c r="L283" i="1"/>
  <c r="N283" i="1" s="1"/>
  <c r="D293" i="1" l="1"/>
  <c r="B294" i="1"/>
  <c r="O283" i="1"/>
  <c r="L284" i="1"/>
  <c r="N284" i="1" s="1"/>
  <c r="D294" i="1" l="1"/>
  <c r="B295" i="1"/>
  <c r="O284" i="1"/>
  <c r="L285" i="1" s="1"/>
  <c r="N285" i="1" s="1"/>
  <c r="D295" i="1" l="1"/>
  <c r="B296" i="1"/>
  <c r="O285" i="1"/>
  <c r="L286" i="1"/>
  <c r="N286" i="1" s="1"/>
  <c r="D296" i="1" l="1"/>
  <c r="B297" i="1"/>
  <c r="O286" i="1"/>
  <c r="L287" i="1"/>
  <c r="N287" i="1" s="1"/>
  <c r="D297" i="1" l="1"/>
  <c r="B298" i="1"/>
  <c r="O287" i="1"/>
  <c r="L288" i="1"/>
  <c r="N288" i="1" s="1"/>
  <c r="D298" i="1" l="1"/>
  <c r="B299" i="1"/>
  <c r="O288" i="1"/>
  <c r="L289" i="1"/>
  <c r="N289" i="1" s="1"/>
  <c r="D299" i="1" l="1"/>
  <c r="B300" i="1"/>
  <c r="O289" i="1"/>
  <c r="L290" i="1"/>
  <c r="N290" i="1" s="1"/>
  <c r="D300" i="1" l="1"/>
  <c r="B301" i="1"/>
  <c r="O290" i="1"/>
  <c r="L291" i="1"/>
  <c r="N291" i="1" s="1"/>
  <c r="D301" i="1" l="1"/>
  <c r="B302" i="1"/>
  <c r="O291" i="1"/>
  <c r="L292" i="1"/>
  <c r="N292" i="1" s="1"/>
  <c r="D302" i="1" l="1"/>
  <c r="B303" i="1"/>
  <c r="O292" i="1"/>
  <c r="L293" i="1" s="1"/>
  <c r="N293" i="1" s="1"/>
  <c r="D303" i="1" l="1"/>
  <c r="B304" i="1"/>
  <c r="O293" i="1"/>
  <c r="L294" i="1" s="1"/>
  <c r="N294" i="1" s="1"/>
  <c r="D304" i="1" l="1"/>
  <c r="B305" i="1"/>
  <c r="O294" i="1"/>
  <c r="L295" i="1"/>
  <c r="N295" i="1" s="1"/>
  <c r="D305" i="1" l="1"/>
  <c r="B306" i="1"/>
  <c r="O295" i="1"/>
  <c r="L296" i="1" s="1"/>
  <c r="N296" i="1" s="1"/>
  <c r="D306" i="1" l="1"/>
  <c r="B307" i="1"/>
  <c r="O296" i="1"/>
  <c r="L297" i="1" s="1"/>
  <c r="N297" i="1" s="1"/>
  <c r="D307" i="1" l="1"/>
  <c r="B308" i="1"/>
  <c r="O297" i="1"/>
  <c r="L298" i="1" s="1"/>
  <c r="N298" i="1" s="1"/>
  <c r="D308" i="1" l="1"/>
  <c r="B309" i="1"/>
  <c r="O298" i="1"/>
  <c r="L299" i="1"/>
  <c r="N299" i="1" s="1"/>
  <c r="D309" i="1" l="1"/>
  <c r="B310" i="1"/>
  <c r="O299" i="1"/>
  <c r="L300" i="1"/>
  <c r="N300" i="1" s="1"/>
  <c r="D310" i="1" l="1"/>
  <c r="B311" i="1"/>
  <c r="O300" i="1"/>
  <c r="L301" i="1"/>
  <c r="N301" i="1" s="1"/>
  <c r="D311" i="1" l="1"/>
  <c r="B312" i="1"/>
  <c r="O301" i="1"/>
  <c r="L302" i="1"/>
  <c r="N302" i="1" s="1"/>
  <c r="D312" i="1" l="1"/>
  <c r="B313" i="1"/>
  <c r="O302" i="1"/>
  <c r="L303" i="1" s="1"/>
  <c r="N303" i="1" s="1"/>
  <c r="D313" i="1" l="1"/>
  <c r="B314" i="1"/>
  <c r="O303" i="1"/>
  <c r="L304" i="1"/>
  <c r="N304" i="1" s="1"/>
  <c r="D314" i="1" l="1"/>
  <c r="B315" i="1"/>
  <c r="O304" i="1"/>
  <c r="L305" i="1"/>
  <c r="N305" i="1" s="1"/>
  <c r="D315" i="1" l="1"/>
  <c r="B316" i="1"/>
  <c r="O305" i="1"/>
  <c r="L306" i="1"/>
  <c r="N306" i="1" s="1"/>
  <c r="D316" i="1" l="1"/>
  <c r="B317" i="1"/>
  <c r="O306" i="1"/>
  <c r="L307" i="1"/>
  <c r="N307" i="1" s="1"/>
  <c r="D317" i="1" l="1"/>
  <c r="B318" i="1"/>
  <c r="O307" i="1"/>
  <c r="L308" i="1"/>
  <c r="N308" i="1" s="1"/>
  <c r="D318" i="1" l="1"/>
  <c r="B319" i="1"/>
  <c r="O308" i="1"/>
  <c r="L309" i="1" s="1"/>
  <c r="N309" i="1" s="1"/>
  <c r="D319" i="1" l="1"/>
  <c r="B320" i="1"/>
  <c r="O309" i="1"/>
  <c r="L310" i="1"/>
  <c r="N310" i="1" s="1"/>
  <c r="D320" i="1" l="1"/>
  <c r="B321" i="1"/>
  <c r="O310" i="1"/>
  <c r="L311" i="1" s="1"/>
  <c r="N311" i="1" s="1"/>
  <c r="D321" i="1" l="1"/>
  <c r="B322" i="1"/>
  <c r="O311" i="1"/>
  <c r="L312" i="1"/>
  <c r="N312" i="1" s="1"/>
  <c r="D322" i="1" l="1"/>
  <c r="B323" i="1"/>
  <c r="O312" i="1"/>
  <c r="L313" i="1" s="1"/>
  <c r="N313" i="1" s="1"/>
  <c r="D323" i="1" l="1"/>
  <c r="B324" i="1"/>
  <c r="O313" i="1"/>
  <c r="L314" i="1" s="1"/>
  <c r="N314" i="1" s="1"/>
  <c r="D324" i="1" l="1"/>
  <c r="B325" i="1"/>
  <c r="O314" i="1"/>
  <c r="L315" i="1" s="1"/>
  <c r="N315" i="1" s="1"/>
  <c r="D325" i="1" l="1"/>
  <c r="B326" i="1"/>
  <c r="O315" i="1"/>
  <c r="L316" i="1"/>
  <c r="N316" i="1" s="1"/>
  <c r="D326" i="1" l="1"/>
  <c r="B327" i="1"/>
  <c r="O316" i="1"/>
  <c r="L317" i="1" s="1"/>
  <c r="N317" i="1" s="1"/>
  <c r="D327" i="1" l="1"/>
  <c r="B328" i="1"/>
  <c r="O317" i="1"/>
  <c r="L318" i="1"/>
  <c r="N318" i="1" s="1"/>
  <c r="D328" i="1" l="1"/>
  <c r="B329" i="1"/>
  <c r="O318" i="1"/>
  <c r="L319" i="1" s="1"/>
  <c r="N319" i="1" s="1"/>
  <c r="D329" i="1" l="1"/>
  <c r="B330" i="1"/>
  <c r="O319" i="1"/>
  <c r="L320" i="1"/>
  <c r="N320" i="1" s="1"/>
  <c r="D330" i="1" l="1"/>
  <c r="B331" i="1"/>
  <c r="O320" i="1"/>
  <c r="L321" i="1"/>
  <c r="N321" i="1" s="1"/>
  <c r="D331" i="1" l="1"/>
  <c r="B332" i="1"/>
  <c r="O321" i="1"/>
  <c r="L322" i="1"/>
  <c r="N322" i="1" s="1"/>
  <c r="D332" i="1" l="1"/>
  <c r="B333" i="1"/>
  <c r="O322" i="1"/>
  <c r="L323" i="1"/>
  <c r="N323" i="1" s="1"/>
  <c r="D333" i="1" l="1"/>
  <c r="B334" i="1"/>
  <c r="O323" i="1"/>
  <c r="L324" i="1" s="1"/>
  <c r="N324" i="1" s="1"/>
  <c r="D334" i="1" l="1"/>
  <c r="B335" i="1"/>
  <c r="O324" i="1"/>
  <c r="L325" i="1"/>
  <c r="N325" i="1" s="1"/>
  <c r="D335" i="1" l="1"/>
  <c r="B336" i="1"/>
  <c r="O325" i="1"/>
  <c r="L326" i="1"/>
  <c r="N326" i="1" s="1"/>
  <c r="D336" i="1" l="1"/>
  <c r="B337" i="1"/>
  <c r="O326" i="1"/>
  <c r="L327" i="1"/>
  <c r="N327" i="1" s="1"/>
  <c r="D337" i="1" l="1"/>
  <c r="B338" i="1"/>
  <c r="O327" i="1"/>
  <c r="L328" i="1"/>
  <c r="N328" i="1" s="1"/>
  <c r="D338" i="1" l="1"/>
  <c r="B339" i="1"/>
  <c r="O328" i="1"/>
  <c r="L329" i="1"/>
  <c r="N329" i="1" s="1"/>
  <c r="D339" i="1" l="1"/>
  <c r="B340" i="1"/>
  <c r="O329" i="1"/>
  <c r="L330" i="1"/>
  <c r="N330" i="1" s="1"/>
  <c r="D340" i="1" l="1"/>
  <c r="B341" i="1"/>
  <c r="O330" i="1"/>
  <c r="L331" i="1"/>
  <c r="N331" i="1" s="1"/>
  <c r="D341" i="1" l="1"/>
  <c r="B342" i="1"/>
  <c r="O331" i="1"/>
  <c r="L332" i="1"/>
  <c r="N332" i="1" s="1"/>
  <c r="D342" i="1" l="1"/>
  <c r="B343" i="1"/>
  <c r="O332" i="1"/>
  <c r="L333" i="1"/>
  <c r="N333" i="1" s="1"/>
  <c r="D343" i="1" l="1"/>
  <c r="B344" i="1"/>
  <c r="O333" i="1"/>
  <c r="L334" i="1"/>
  <c r="N334" i="1" s="1"/>
  <c r="D344" i="1" l="1"/>
  <c r="B345" i="1"/>
  <c r="O334" i="1"/>
  <c r="L335" i="1" s="1"/>
  <c r="N335" i="1" s="1"/>
  <c r="D345" i="1" l="1"/>
  <c r="B346" i="1"/>
  <c r="O335" i="1"/>
  <c r="L336" i="1" s="1"/>
  <c r="N336" i="1" s="1"/>
  <c r="D346" i="1" l="1"/>
  <c r="B347" i="1"/>
  <c r="O336" i="1"/>
  <c r="L337" i="1"/>
  <c r="N337" i="1" s="1"/>
  <c r="D347" i="1" l="1"/>
  <c r="B348" i="1"/>
  <c r="O337" i="1"/>
  <c r="L338" i="1"/>
  <c r="N338" i="1" s="1"/>
  <c r="D348" i="1" l="1"/>
  <c r="B349" i="1"/>
  <c r="O338" i="1"/>
  <c r="L339" i="1" s="1"/>
  <c r="N339" i="1" s="1"/>
  <c r="D349" i="1" l="1"/>
  <c r="B350" i="1"/>
  <c r="O339" i="1"/>
  <c r="L340" i="1"/>
  <c r="N340" i="1" s="1"/>
  <c r="D350" i="1" l="1"/>
  <c r="B351" i="1"/>
  <c r="O340" i="1"/>
  <c r="L341" i="1"/>
  <c r="N341" i="1" s="1"/>
  <c r="D351" i="1" l="1"/>
  <c r="B352" i="1"/>
  <c r="O341" i="1"/>
  <c r="L342" i="1" s="1"/>
  <c r="N342" i="1" s="1"/>
  <c r="D352" i="1" l="1"/>
  <c r="B353" i="1"/>
  <c r="O342" i="1"/>
  <c r="L343" i="1"/>
  <c r="N343" i="1" s="1"/>
  <c r="D353" i="1" l="1"/>
  <c r="B354" i="1"/>
  <c r="O343" i="1"/>
  <c r="L344" i="1"/>
  <c r="N344" i="1" s="1"/>
  <c r="D354" i="1" l="1"/>
  <c r="B355" i="1"/>
  <c r="O344" i="1"/>
  <c r="L345" i="1" s="1"/>
  <c r="N345" i="1" s="1"/>
  <c r="D355" i="1" l="1"/>
  <c r="B356" i="1"/>
  <c r="O345" i="1"/>
  <c r="L346" i="1"/>
  <c r="N346" i="1" s="1"/>
  <c r="D356" i="1" l="1"/>
  <c r="B357" i="1"/>
  <c r="O346" i="1"/>
  <c r="L347" i="1"/>
  <c r="N347" i="1" s="1"/>
  <c r="D357" i="1" l="1"/>
  <c r="B358" i="1"/>
  <c r="O347" i="1"/>
  <c r="L348" i="1" s="1"/>
  <c r="N348" i="1" s="1"/>
  <c r="D358" i="1" l="1"/>
  <c r="B359" i="1"/>
  <c r="O348" i="1"/>
  <c r="L349" i="1"/>
  <c r="N349" i="1" s="1"/>
  <c r="D359" i="1" l="1"/>
  <c r="B360" i="1"/>
  <c r="O349" i="1"/>
  <c r="L350" i="1"/>
  <c r="N350" i="1" s="1"/>
  <c r="D360" i="1" l="1"/>
  <c r="B361" i="1"/>
  <c r="O350" i="1"/>
  <c r="L351" i="1"/>
  <c r="N351" i="1" s="1"/>
  <c r="D361" i="1" l="1"/>
  <c r="B362" i="1"/>
  <c r="O351" i="1"/>
  <c r="L352" i="1"/>
  <c r="N352" i="1" s="1"/>
  <c r="D362" i="1" l="1"/>
  <c r="B363" i="1"/>
  <c r="O352" i="1"/>
  <c r="L353" i="1" s="1"/>
  <c r="N353" i="1" s="1"/>
  <c r="D363" i="1" l="1"/>
  <c r="B364" i="1"/>
  <c r="O353" i="1"/>
  <c r="L354" i="1" s="1"/>
  <c r="N354" i="1" s="1"/>
  <c r="D364" i="1" l="1"/>
  <c r="B365" i="1"/>
  <c r="O354" i="1"/>
  <c r="L355" i="1" s="1"/>
  <c r="N355" i="1" s="1"/>
  <c r="D365" i="1" l="1"/>
  <c r="B366" i="1"/>
  <c r="O355" i="1"/>
  <c r="L356" i="1" s="1"/>
  <c r="N356" i="1" s="1"/>
  <c r="D366" i="1" l="1"/>
  <c r="B367" i="1"/>
  <c r="O356" i="1"/>
  <c r="L357" i="1" s="1"/>
  <c r="N357" i="1" s="1"/>
  <c r="D367" i="1" l="1"/>
  <c r="B368" i="1"/>
  <c r="O357" i="1"/>
  <c r="L358" i="1" s="1"/>
  <c r="N358" i="1" s="1"/>
  <c r="D368" i="1" l="1"/>
  <c r="B369" i="1"/>
  <c r="O358" i="1"/>
  <c r="L359" i="1"/>
  <c r="N359" i="1" s="1"/>
  <c r="D369" i="1" l="1"/>
  <c r="B370" i="1"/>
  <c r="O359" i="1"/>
  <c r="L360" i="1"/>
  <c r="N360" i="1" s="1"/>
  <c r="D370" i="1" l="1"/>
  <c r="B371" i="1"/>
  <c r="O360" i="1"/>
  <c r="L361" i="1"/>
  <c r="N361" i="1" s="1"/>
  <c r="D371" i="1" l="1"/>
  <c r="B372" i="1"/>
  <c r="O361" i="1"/>
  <c r="L362" i="1" s="1"/>
  <c r="N362" i="1" s="1"/>
  <c r="D372" i="1" l="1"/>
  <c r="B373" i="1"/>
  <c r="O362" i="1"/>
  <c r="L363" i="1"/>
  <c r="N363" i="1" s="1"/>
  <c r="D373" i="1" l="1"/>
  <c r="B374" i="1"/>
  <c r="O363" i="1"/>
  <c r="L364" i="1" s="1"/>
  <c r="N364" i="1" s="1"/>
  <c r="D374" i="1" l="1"/>
  <c r="B375" i="1"/>
  <c r="O364" i="1"/>
  <c r="L365" i="1"/>
  <c r="N365" i="1" s="1"/>
  <c r="D375" i="1" l="1"/>
  <c r="B376" i="1"/>
  <c r="O365" i="1"/>
  <c r="L366" i="1"/>
  <c r="N366" i="1" s="1"/>
  <c r="D376" i="1" l="1"/>
  <c r="B377" i="1"/>
  <c r="O366" i="1"/>
  <c r="L367" i="1"/>
  <c r="N367" i="1" s="1"/>
  <c r="D377" i="1" l="1"/>
  <c r="B378" i="1"/>
  <c r="O367" i="1"/>
  <c r="L368" i="1"/>
  <c r="N368" i="1" s="1"/>
  <c r="D378" i="1" l="1"/>
  <c r="B379" i="1"/>
  <c r="O368" i="1"/>
  <c r="L369" i="1"/>
  <c r="N369" i="1" s="1"/>
  <c r="D379" i="1" l="1"/>
  <c r="B380" i="1"/>
  <c r="O369" i="1"/>
  <c r="L370" i="1"/>
  <c r="N370" i="1" s="1"/>
  <c r="D380" i="1" l="1"/>
  <c r="D18" i="1" s="1"/>
  <c r="C18" i="1" s="1"/>
  <c r="B381" i="1"/>
  <c r="D381" i="1" s="1"/>
  <c r="O370" i="1"/>
  <c r="L371" i="1" s="1"/>
  <c r="N371" i="1" s="1"/>
  <c r="O371" i="1" l="1"/>
  <c r="L372" i="1" s="1"/>
  <c r="N372" i="1" s="1"/>
  <c r="O372" i="1" l="1"/>
  <c r="L373" i="1" s="1"/>
  <c r="N373" i="1" s="1"/>
  <c r="O373" i="1" l="1"/>
  <c r="L374" i="1" s="1"/>
  <c r="N374" i="1" s="1"/>
  <c r="O374" i="1" l="1"/>
  <c r="L375" i="1" s="1"/>
  <c r="N375" i="1" s="1"/>
  <c r="O375" i="1" l="1"/>
  <c r="L376" i="1" s="1"/>
  <c r="N376" i="1" s="1"/>
  <c r="O376" i="1" l="1"/>
  <c r="L377" i="1" s="1"/>
  <c r="N377" i="1" s="1"/>
  <c r="O377" i="1" l="1"/>
  <c r="L378" i="1"/>
  <c r="N378" i="1" s="1"/>
  <c r="O378" i="1" l="1"/>
  <c r="L379" i="1" s="1"/>
  <c r="N379" i="1" s="1"/>
  <c r="O379" i="1" l="1"/>
  <c r="L380" i="1" s="1"/>
  <c r="N380" i="1" s="1"/>
  <c r="O380" i="1" l="1"/>
  <c r="M18" i="1"/>
  <c r="L381" i="1" l="1"/>
  <c r="N381" i="1" l="1"/>
  <c r="O38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takamasa</author>
  </authors>
  <commentList>
    <comment ref="C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1 (元利均等返済)か
2 (元金均等返済)を入力する</t>
        </r>
      </text>
    </comment>
    <comment ref="H14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1 (元利均等返済)か
2 (元金均等返済)を入力する</t>
        </r>
      </text>
    </comment>
    <comment ref="M14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1 (元利均等返済)か
2 (元金均等返済)を入力する</t>
        </r>
      </text>
    </comment>
  </commentList>
</comments>
</file>

<file path=xl/sharedStrings.xml><?xml version="1.0" encoding="utf-8"?>
<sst xmlns="http://schemas.openxmlformats.org/spreadsheetml/2006/main" count="53" uniqueCount="22">
  <si>
    <t>借入金</t>
    <rPh sb="0" eb="2">
      <t>カリイレ</t>
    </rPh>
    <rPh sb="2" eb="3">
      <t>キン</t>
    </rPh>
    <phoneticPr fontId="2"/>
  </si>
  <si>
    <t>期間 (年)</t>
    <rPh sb="0" eb="2">
      <t>キカン</t>
    </rPh>
    <rPh sb="4" eb="5">
      <t>ネン</t>
    </rPh>
    <phoneticPr fontId="2"/>
  </si>
  <si>
    <t>金利</t>
    <rPh sb="0" eb="2">
      <t>キンリ</t>
    </rPh>
    <phoneticPr fontId="2"/>
  </si>
  <si>
    <t>返済額</t>
    <rPh sb="0" eb="2">
      <t>ヘンサイ</t>
    </rPh>
    <rPh sb="2" eb="3">
      <t>ガク</t>
    </rPh>
    <phoneticPr fontId="2"/>
  </si>
  <si>
    <t>回数</t>
    <rPh sb="0" eb="2">
      <t>カイスウ</t>
    </rPh>
    <phoneticPr fontId="2"/>
  </si>
  <si>
    <t>残金</t>
    <rPh sb="0" eb="2">
      <t>ザンキン</t>
    </rPh>
    <phoneticPr fontId="2"/>
  </si>
  <si>
    <t>利子</t>
    <rPh sb="0" eb="2">
      <t>リシ</t>
    </rPh>
    <phoneticPr fontId="2"/>
  </si>
  <si>
    <t>金利 (%)</t>
    <rPh sb="0" eb="2">
      <t>キンリ</t>
    </rPh>
    <phoneticPr fontId="2"/>
  </si>
  <si>
    <t>年あたり返済回数</t>
    <rPh sb="0" eb="1">
      <t>ネン</t>
    </rPh>
    <rPh sb="4" eb="6">
      <t>ヘンサイ</t>
    </rPh>
    <rPh sb="6" eb="8">
      <t>カイスウ</t>
    </rPh>
    <phoneticPr fontId="2"/>
  </si>
  <si>
    <t>借入金合計</t>
    <rPh sb="0" eb="2">
      <t>カリイレ</t>
    </rPh>
    <rPh sb="2" eb="3">
      <t>キン</t>
    </rPh>
    <rPh sb="3" eb="5">
      <t>ゴウケイ</t>
    </rPh>
    <phoneticPr fontId="2"/>
  </si>
  <si>
    <t>買付余力</t>
    <rPh sb="0" eb="4">
      <t>カイツケヨリョク</t>
    </rPh>
    <phoneticPr fontId="2"/>
  </si>
  <si>
    <t>予算</t>
    <rPh sb="0" eb="2">
      <t>ヨサン</t>
    </rPh>
    <phoneticPr fontId="2"/>
  </si>
  <si>
    <t>返済方法</t>
    <rPh sb="0" eb="2">
      <t>ヘンサイ</t>
    </rPh>
    <rPh sb="2" eb="4">
      <t>ホウホウ</t>
    </rPh>
    <phoneticPr fontId="2"/>
  </si>
  <si>
    <t>借入先</t>
    <rPh sb="0" eb="2">
      <t>カリイレ</t>
    </rPh>
    <rPh sb="2" eb="3">
      <t>サキ</t>
    </rPh>
    <phoneticPr fontId="2"/>
  </si>
  <si>
    <t>利子合計</t>
    <rPh sb="0" eb="2">
      <t>リシ</t>
    </rPh>
    <rPh sb="2" eb="4">
      <t>ゴウケイ</t>
    </rPh>
    <phoneticPr fontId="2"/>
  </si>
  <si>
    <t>返済合計</t>
    <rPh sb="0" eb="2">
      <t>ヘンサイ</t>
    </rPh>
    <rPh sb="2" eb="4">
      <t>ゴウケイ</t>
    </rPh>
    <phoneticPr fontId="2"/>
  </si>
  <si>
    <t>融資事務手数料</t>
    <rPh sb="0" eb="2">
      <t>ユウシ</t>
    </rPh>
    <rPh sb="2" eb="4">
      <t>ジム</t>
    </rPh>
    <rPh sb="4" eb="7">
      <t>テスウリョウ</t>
    </rPh>
    <phoneticPr fontId="2"/>
  </si>
  <si>
    <t>自己資金</t>
    <rPh sb="0" eb="2">
      <t>ジコ</t>
    </rPh>
    <rPh sb="2" eb="4">
      <t>シキン</t>
    </rPh>
    <phoneticPr fontId="2"/>
  </si>
  <si>
    <t>費用合計</t>
    <rPh sb="0" eb="2">
      <t>ヒヨウ</t>
    </rPh>
    <rPh sb="2" eb="4">
      <t>ゴウケイ</t>
    </rPh>
    <phoneticPr fontId="2"/>
  </si>
  <si>
    <t>xx銀行</t>
    <rPh sb="2" eb="4">
      <t>ギンコウ</t>
    </rPh>
    <phoneticPr fontId="2"/>
  </si>
  <si>
    <t>xx銀行 (ボーナス払い)</t>
    <rPh sb="2" eb="4">
      <t>ギンコウ</t>
    </rPh>
    <rPh sb="10" eb="11">
      <t>バラ</t>
    </rPh>
    <phoneticPr fontId="2"/>
  </si>
  <si>
    <t>yy銀行</t>
    <rPh sb="2" eb="4">
      <t>ギンコウ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</si>
</sst>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=1]&quot;元利均等返済&quot;;[=2]&quot;元金均等返済&quot;"/>
    <numFmt numFmtId="178" formatCode="&quot;¥&quot;#,##0.000000;[Red]&quot;¥&quot;\-#,##0.000000"/>
    <numFmt numFmtId="179" formatCode="&quot;¥&quot;#,##0.00000;[Red]&quot;¥&quot;\-#,##0.0000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0" fontId="0" fillId="0" borderId="0" xfId="2" applyNumberFormat="1" applyFont="1">
      <alignment vertical="center"/>
    </xf>
    <xf numFmtId="10" fontId="0" fillId="0" borderId="0" xfId="0" applyNumberFormat="1">
      <alignment vertical="center"/>
    </xf>
    <xf numFmtId="6" fontId="0" fillId="0" borderId="0" xfId="1" applyFont="1">
      <alignment vertical="center"/>
    </xf>
    <xf numFmtId="6" fontId="0" fillId="0" borderId="0" xfId="0" applyNumberForma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0"/>
  <sheetViews>
    <sheetView tabSelected="1" workbookViewId="0">
      <selection activeCell="H10" sqref="H10"/>
    </sheetView>
  </sheetViews>
  <sheetFormatPr defaultRowHeight="13.5" x14ac:dyDescent="0.15"/>
  <cols>
    <col min="1" max="1" width="11" bestFit="1" customWidth="1"/>
    <col min="2" max="2" width="17" bestFit="1" customWidth="1"/>
    <col min="3" max="3" width="15" customWidth="1"/>
    <col min="4" max="5" width="11.5" bestFit="1" customWidth="1"/>
    <col min="7" max="7" width="17" bestFit="1" customWidth="1"/>
    <col min="8" max="8" width="13" bestFit="1" customWidth="1"/>
    <col min="9" max="10" width="11.5" bestFit="1" customWidth="1"/>
    <col min="12" max="12" width="17" bestFit="1" customWidth="1"/>
    <col min="13" max="13" width="13" bestFit="1" customWidth="1"/>
    <col min="14" max="15" width="11.5" bestFit="1" customWidth="1"/>
    <col min="17" max="17" width="10" bestFit="1" customWidth="1"/>
  </cols>
  <sheetData>
    <row r="1" spans="1:14" x14ac:dyDescent="0.15">
      <c r="A1" t="s">
        <v>11</v>
      </c>
    </row>
    <row r="2" spans="1:14" x14ac:dyDescent="0.15">
      <c r="A2" t="s">
        <v>17</v>
      </c>
      <c r="B2" s="3">
        <v>1000000</v>
      </c>
      <c r="C2" s="3"/>
      <c r="D2" s="3"/>
      <c r="H2" s="3"/>
      <c r="I2" s="3"/>
      <c r="M2" s="3"/>
      <c r="N2" s="3"/>
    </row>
    <row r="3" spans="1:14" x14ac:dyDescent="0.15">
      <c r="A3" t="s">
        <v>9</v>
      </c>
      <c r="B3" s="4">
        <v>29000000</v>
      </c>
      <c r="G3" s="4"/>
      <c r="L3" s="4"/>
    </row>
    <row r="4" spans="1:14" x14ac:dyDescent="0.15">
      <c r="A4" t="s">
        <v>10</v>
      </c>
      <c r="B4" s="3">
        <f>B2+B3</f>
        <v>30000000</v>
      </c>
      <c r="G4" s="3"/>
      <c r="L4" s="3"/>
    </row>
    <row r="7" spans="1:14" x14ac:dyDescent="0.15">
      <c r="B7" t="s">
        <v>13</v>
      </c>
      <c r="C7" t="s">
        <v>19</v>
      </c>
      <c r="G7" t="s">
        <v>13</v>
      </c>
      <c r="H7" t="s">
        <v>20</v>
      </c>
      <c r="L7" t="s">
        <v>13</v>
      </c>
      <c r="M7" t="s">
        <v>21</v>
      </c>
    </row>
    <row r="8" spans="1:14" x14ac:dyDescent="0.15">
      <c r="B8" t="s">
        <v>0</v>
      </c>
      <c r="C8" s="3">
        <f>B3-H8</f>
        <v>25000000</v>
      </c>
      <c r="D8" s="6"/>
      <c r="G8" t="s">
        <v>0</v>
      </c>
      <c r="H8" s="3">
        <v>4000000</v>
      </c>
      <c r="L8" t="s">
        <v>0</v>
      </c>
      <c r="M8" s="3">
        <f>B3</f>
        <v>29000000</v>
      </c>
      <c r="N8" s="7"/>
    </row>
    <row r="9" spans="1:14" x14ac:dyDescent="0.15">
      <c r="B9" t="s">
        <v>1</v>
      </c>
      <c r="C9">
        <v>30</v>
      </c>
      <c r="G9" t="s">
        <v>1</v>
      </c>
      <c r="H9">
        <f>C9</f>
        <v>30</v>
      </c>
      <c r="L9" t="s">
        <v>1</v>
      </c>
      <c r="M9">
        <f>H9</f>
        <v>30</v>
      </c>
    </row>
    <row r="10" spans="1:14" x14ac:dyDescent="0.15">
      <c r="B10" t="s">
        <v>7</v>
      </c>
      <c r="C10" s="1">
        <v>0.03</v>
      </c>
      <c r="G10" t="s">
        <v>7</v>
      </c>
      <c r="H10" s="1">
        <v>0.03</v>
      </c>
      <c r="L10" t="s">
        <v>7</v>
      </c>
      <c r="M10" s="1">
        <v>3.1E-2</v>
      </c>
    </row>
    <row r="11" spans="1:14" x14ac:dyDescent="0.15">
      <c r="B11" t="s">
        <v>8</v>
      </c>
      <c r="C11">
        <v>12</v>
      </c>
      <c r="G11" t="s">
        <v>8</v>
      </c>
      <c r="H11">
        <v>2</v>
      </c>
      <c r="L11" t="s">
        <v>8</v>
      </c>
      <c r="M11">
        <v>12</v>
      </c>
    </row>
    <row r="12" spans="1:14" x14ac:dyDescent="0.15">
      <c r="B12" t="s">
        <v>3</v>
      </c>
      <c r="C12" s="4">
        <f>PMT(C10/C11,C9*C11,-C8)</f>
        <v>105401.00843236262</v>
      </c>
      <c r="G12" t="s">
        <v>3</v>
      </c>
      <c r="H12" s="4">
        <f>PMT(H10/H11,H9*H11,-H8)</f>
        <v>101573.70970843633</v>
      </c>
      <c r="L12" t="s">
        <v>3</v>
      </c>
      <c r="M12" s="4">
        <f>PMT(M10/M11,M9*M11,-M8)</f>
        <v>123834.75568236201</v>
      </c>
    </row>
    <row r="14" spans="1:14" x14ac:dyDescent="0.15">
      <c r="B14" t="s">
        <v>12</v>
      </c>
      <c r="C14" s="5">
        <v>1</v>
      </c>
      <c r="G14" t="s">
        <v>12</v>
      </c>
      <c r="H14" s="5">
        <v>1</v>
      </c>
      <c r="L14" t="s">
        <v>12</v>
      </c>
      <c r="M14" s="5">
        <v>2</v>
      </c>
    </row>
    <row r="16" spans="1:14" x14ac:dyDescent="0.15">
      <c r="B16" t="s">
        <v>16</v>
      </c>
      <c r="C16" s="4">
        <f>C8*0.015*1.1</f>
        <v>412500.00000000006</v>
      </c>
      <c r="G16" t="s">
        <v>16</v>
      </c>
      <c r="H16" s="4">
        <f>165000</f>
        <v>165000</v>
      </c>
      <c r="L16" t="s">
        <v>16</v>
      </c>
      <c r="M16" s="4">
        <v>914844</v>
      </c>
    </row>
    <row r="17" spans="1:18" x14ac:dyDescent="0.15">
      <c r="D17" t="s">
        <v>14</v>
      </c>
      <c r="E17" t="s">
        <v>15</v>
      </c>
      <c r="I17" t="s">
        <v>14</v>
      </c>
      <c r="J17" t="s">
        <v>15</v>
      </c>
      <c r="N17" t="s">
        <v>14</v>
      </c>
      <c r="O17" t="s">
        <v>15</v>
      </c>
    </row>
    <row r="18" spans="1:18" x14ac:dyDescent="0.15">
      <c r="B18" t="s">
        <v>18</v>
      </c>
      <c r="C18" s="4">
        <f ca="1">C16+D18</f>
        <v>13356863.035650617</v>
      </c>
      <c r="D18" s="3">
        <f ca="1">SUM(OFFSET(D21,0,0,C9*C11,1))</f>
        <v>12944363.035650617</v>
      </c>
      <c r="E18" s="3">
        <f ca="1">SUM(OFFSET(E21,0,0,C9*C11,1))</f>
        <v>37944363.035650574</v>
      </c>
      <c r="G18" t="s">
        <v>18</v>
      </c>
      <c r="H18" s="4">
        <f ca="1">H16+I18</f>
        <v>2259422.5825061789</v>
      </c>
      <c r="I18" s="3">
        <f ca="1">SUM(OFFSET(I21,0,0,H9*H11,1))</f>
        <v>2094422.5825061786</v>
      </c>
      <c r="J18" s="3">
        <f ca="1">SUM(OFFSET(J21,0,0,H9*H11,1))</f>
        <v>6094422.5825061826</v>
      </c>
      <c r="K18" s="4"/>
      <c r="L18" t="s">
        <v>18</v>
      </c>
      <c r="M18" s="4">
        <f ca="1">M16+N18</f>
        <v>14437302.333333332</v>
      </c>
      <c r="N18" s="3">
        <f ca="1">SUM(OFFSET(N21,0,0,M9*M11,1))</f>
        <v>13522458.333333332</v>
      </c>
      <c r="O18" s="3">
        <f ca="1">SUM(OFFSET(O21,0,0,M9*M11,1))</f>
        <v>42522458.333333343</v>
      </c>
      <c r="Q18" s="4"/>
      <c r="R18" s="4"/>
    </row>
    <row r="19" spans="1:18" x14ac:dyDescent="0.15">
      <c r="H19" s="4"/>
      <c r="M19" s="4"/>
    </row>
    <row r="20" spans="1:18" x14ac:dyDescent="0.15">
      <c r="A20" t="s">
        <v>4</v>
      </c>
      <c r="B20" t="s">
        <v>5</v>
      </c>
      <c r="C20" t="s">
        <v>2</v>
      </c>
      <c r="D20" t="s">
        <v>6</v>
      </c>
      <c r="E20" t="s">
        <v>3</v>
      </c>
      <c r="G20" t="s">
        <v>5</v>
      </c>
      <c r="H20" t="s">
        <v>2</v>
      </c>
      <c r="I20" t="s">
        <v>6</v>
      </c>
      <c r="J20" t="s">
        <v>3</v>
      </c>
      <c r="L20" t="s">
        <v>5</v>
      </c>
      <c r="M20" t="s">
        <v>2</v>
      </c>
      <c r="N20" t="s">
        <v>6</v>
      </c>
      <c r="O20" t="s">
        <v>3</v>
      </c>
    </row>
    <row r="21" spans="1:18" x14ac:dyDescent="0.15">
      <c r="A21">
        <v>1</v>
      </c>
      <c r="B21" s="3">
        <f>C8</f>
        <v>25000000</v>
      </c>
      <c r="C21" s="1">
        <f>C10/C11</f>
        <v>2.5000000000000001E-3</v>
      </c>
      <c r="D21" s="3">
        <f>B21*C21</f>
        <v>62500</v>
      </c>
      <c r="E21" s="4">
        <f t="shared" ref="E21:E38" si="0">IF(1=C$14,C$12,C$8/C$9/C$11+D21)</f>
        <v>105401.00843236262</v>
      </c>
      <c r="G21" s="3">
        <f>H8</f>
        <v>4000000</v>
      </c>
      <c r="H21" s="1">
        <f>H10/H11</f>
        <v>1.4999999999999999E-2</v>
      </c>
      <c r="I21" s="3">
        <f>G21*H21</f>
        <v>60000</v>
      </c>
      <c r="J21" s="4">
        <f t="shared" ref="J21:J38" si="1">IF(1=H$14,H$12,H$8/H$9/H$11+I21)</f>
        <v>101573.70970843633</v>
      </c>
      <c r="L21" s="3">
        <f>M8</f>
        <v>29000000</v>
      </c>
      <c r="M21" s="1">
        <f>M10/M11</f>
        <v>2.5833333333333333E-3</v>
      </c>
      <c r="N21" s="3">
        <f>L21*M21</f>
        <v>74916.666666666672</v>
      </c>
      <c r="O21" s="4">
        <f t="shared" ref="O21:O84" si="2">IF(1=M$14,M$12,M$8/M$9/M$11+N21)</f>
        <v>155472.22222222222</v>
      </c>
    </row>
    <row r="22" spans="1:18" x14ac:dyDescent="0.15">
      <c r="A22">
        <f>A21+1</f>
        <v>2</v>
      </c>
      <c r="B22" s="3">
        <f>B21-E21+D21</f>
        <v>24957098.991567638</v>
      </c>
      <c r="C22" s="2">
        <f>C21</f>
        <v>2.5000000000000001E-3</v>
      </c>
      <c r="D22" s="3">
        <f t="shared" ref="D22:D85" si="3">B22*C22</f>
        <v>62392.747478919096</v>
      </c>
      <c r="E22" s="4">
        <f t="shared" si="0"/>
        <v>105401.00843236262</v>
      </c>
      <c r="G22" s="3">
        <f>G21-J21+I21</f>
        <v>3958426.2902915636</v>
      </c>
      <c r="H22" s="2">
        <f>H21</f>
        <v>1.4999999999999999E-2</v>
      </c>
      <c r="I22" s="3">
        <f t="shared" ref="I22:I85" si="4">G22*H22</f>
        <v>59376.394354373449</v>
      </c>
      <c r="J22" s="4">
        <f t="shared" si="1"/>
        <v>101573.70970843633</v>
      </c>
      <c r="L22" s="3">
        <f>L21-O21+N21</f>
        <v>28919444.444444444</v>
      </c>
      <c r="M22" s="2">
        <f>M21</f>
        <v>2.5833333333333333E-3</v>
      </c>
      <c r="N22" s="3">
        <f t="shared" ref="N22:N85" si="5">L22*M22</f>
        <v>74708.564814814818</v>
      </c>
      <c r="O22" s="4">
        <f t="shared" si="2"/>
        <v>155264.12037037036</v>
      </c>
    </row>
    <row r="23" spans="1:18" x14ac:dyDescent="0.15">
      <c r="A23">
        <f t="shared" ref="A23:A86" si="6">A22+1</f>
        <v>3</v>
      </c>
      <c r="B23" s="3">
        <f t="shared" ref="B23:B38" si="7">B22-E22+D22</f>
        <v>24914090.730614193</v>
      </c>
      <c r="C23" s="2">
        <f t="shared" ref="C23:C86" si="8">C22</f>
        <v>2.5000000000000001E-3</v>
      </c>
      <c r="D23" s="3">
        <f t="shared" si="3"/>
        <v>62285.22682653548</v>
      </c>
      <c r="E23" s="4">
        <f t="shared" si="0"/>
        <v>105401.00843236262</v>
      </c>
      <c r="G23" s="3">
        <f t="shared" ref="G23:G86" si="9">G22-J22+I22</f>
        <v>3916228.9749375004</v>
      </c>
      <c r="H23" s="2">
        <f t="shared" ref="H23:H86" si="10">H22</f>
        <v>1.4999999999999999E-2</v>
      </c>
      <c r="I23" s="3">
        <f t="shared" si="4"/>
        <v>58743.434624062502</v>
      </c>
      <c r="J23" s="4">
        <f t="shared" si="1"/>
        <v>101573.70970843633</v>
      </c>
      <c r="L23" s="3">
        <f t="shared" ref="L23:L86" si="11">L22-O22+N22</f>
        <v>28838888.888888888</v>
      </c>
      <c r="M23" s="2">
        <f t="shared" ref="M23:M86" si="12">M22</f>
        <v>2.5833333333333333E-3</v>
      </c>
      <c r="N23" s="3">
        <f t="shared" si="5"/>
        <v>74500.462962962964</v>
      </c>
      <c r="O23" s="4">
        <f t="shared" si="2"/>
        <v>155056.01851851851</v>
      </c>
    </row>
    <row r="24" spans="1:18" x14ac:dyDescent="0.15">
      <c r="A24">
        <f t="shared" si="6"/>
        <v>4</v>
      </c>
      <c r="B24" s="3">
        <f t="shared" si="7"/>
        <v>24870974.949008364</v>
      </c>
      <c r="C24" s="2">
        <f t="shared" si="8"/>
        <v>2.5000000000000001E-3</v>
      </c>
      <c r="D24" s="3">
        <f t="shared" si="3"/>
        <v>62177.437372520915</v>
      </c>
      <c r="E24" s="4">
        <f t="shared" si="0"/>
        <v>105401.00843236262</v>
      </c>
      <c r="G24" s="3">
        <f t="shared" si="9"/>
        <v>3873398.6998531264</v>
      </c>
      <c r="H24" s="2">
        <f t="shared" si="10"/>
        <v>1.4999999999999999E-2</v>
      </c>
      <c r="I24" s="3">
        <f t="shared" si="4"/>
        <v>58100.980497796896</v>
      </c>
      <c r="J24" s="4">
        <f t="shared" si="1"/>
        <v>101573.70970843633</v>
      </c>
      <c r="L24" s="3">
        <f t="shared" si="11"/>
        <v>28758333.333333332</v>
      </c>
      <c r="M24" s="2">
        <f t="shared" si="12"/>
        <v>2.5833333333333333E-3</v>
      </c>
      <c r="N24" s="3">
        <f t="shared" si="5"/>
        <v>74292.361111111109</v>
      </c>
      <c r="O24" s="4">
        <f t="shared" si="2"/>
        <v>154847.91666666666</v>
      </c>
    </row>
    <row r="25" spans="1:18" x14ac:dyDescent="0.15">
      <c r="A25">
        <f t="shared" si="6"/>
        <v>5</v>
      </c>
      <c r="B25" s="3">
        <f t="shared" si="7"/>
        <v>24827751.377948523</v>
      </c>
      <c r="C25" s="2">
        <f t="shared" si="8"/>
        <v>2.5000000000000001E-3</v>
      </c>
      <c r="D25" s="3">
        <f t="shared" si="3"/>
        <v>62069.378444871305</v>
      </c>
      <c r="E25" s="4">
        <f t="shared" si="0"/>
        <v>105401.00843236262</v>
      </c>
      <c r="G25" s="3">
        <f t="shared" si="9"/>
        <v>3829925.9706424871</v>
      </c>
      <c r="H25" s="2">
        <f t="shared" si="10"/>
        <v>1.4999999999999999E-2</v>
      </c>
      <c r="I25" s="3">
        <f t="shared" si="4"/>
        <v>57448.889559637304</v>
      </c>
      <c r="J25" s="4">
        <f t="shared" si="1"/>
        <v>101573.70970843633</v>
      </c>
      <c r="L25" s="3">
        <f t="shared" si="11"/>
        <v>28677777.777777776</v>
      </c>
      <c r="M25" s="2">
        <f t="shared" si="12"/>
        <v>2.5833333333333333E-3</v>
      </c>
      <c r="N25" s="3">
        <f t="shared" si="5"/>
        <v>74084.259259259255</v>
      </c>
      <c r="O25" s="4">
        <f t="shared" si="2"/>
        <v>154639.8148148148</v>
      </c>
    </row>
    <row r="26" spans="1:18" x14ac:dyDescent="0.15">
      <c r="A26">
        <f t="shared" si="6"/>
        <v>6</v>
      </c>
      <c r="B26" s="3">
        <f t="shared" si="7"/>
        <v>24784419.747961033</v>
      </c>
      <c r="C26" s="2">
        <f t="shared" si="8"/>
        <v>2.5000000000000001E-3</v>
      </c>
      <c r="D26" s="3">
        <f t="shared" si="3"/>
        <v>61961.049369902583</v>
      </c>
      <c r="E26" s="4">
        <f t="shared" si="0"/>
        <v>105401.00843236262</v>
      </c>
      <c r="G26" s="3">
        <f t="shared" si="9"/>
        <v>3785801.150493688</v>
      </c>
      <c r="H26" s="2">
        <f t="shared" si="10"/>
        <v>1.4999999999999999E-2</v>
      </c>
      <c r="I26" s="3">
        <f t="shared" si="4"/>
        <v>56787.017257405314</v>
      </c>
      <c r="J26" s="4">
        <f t="shared" si="1"/>
        <v>101573.70970843633</v>
      </c>
      <c r="L26" s="3">
        <f t="shared" si="11"/>
        <v>28597222.22222222</v>
      </c>
      <c r="M26" s="2">
        <f t="shared" si="12"/>
        <v>2.5833333333333333E-3</v>
      </c>
      <c r="N26" s="3">
        <f t="shared" si="5"/>
        <v>73876.157407407401</v>
      </c>
      <c r="O26" s="4">
        <f t="shared" si="2"/>
        <v>154431.71296296295</v>
      </c>
    </row>
    <row r="27" spans="1:18" x14ac:dyDescent="0.15">
      <c r="A27">
        <f t="shared" si="6"/>
        <v>7</v>
      </c>
      <c r="B27" s="3">
        <f t="shared" si="7"/>
        <v>24740979.788898572</v>
      </c>
      <c r="C27" s="2">
        <f t="shared" si="8"/>
        <v>2.5000000000000001E-3</v>
      </c>
      <c r="D27" s="3">
        <f t="shared" si="3"/>
        <v>61852.44947224643</v>
      </c>
      <c r="E27" s="4">
        <f t="shared" si="0"/>
        <v>105401.00843236262</v>
      </c>
      <c r="G27" s="3">
        <f t="shared" si="9"/>
        <v>3741014.458042657</v>
      </c>
      <c r="H27" s="2">
        <f t="shared" si="10"/>
        <v>1.4999999999999999E-2</v>
      </c>
      <c r="I27" s="3">
        <f t="shared" si="4"/>
        <v>56115.216870639852</v>
      </c>
      <c r="J27" s="4">
        <f t="shared" si="1"/>
        <v>101573.70970843633</v>
      </c>
      <c r="L27" s="3">
        <f t="shared" si="11"/>
        <v>28516666.666666664</v>
      </c>
      <c r="M27" s="2">
        <f t="shared" si="12"/>
        <v>2.5833333333333333E-3</v>
      </c>
      <c r="N27" s="3">
        <f t="shared" si="5"/>
        <v>73668.055555555547</v>
      </c>
      <c r="O27" s="4">
        <f t="shared" si="2"/>
        <v>154223.61111111109</v>
      </c>
    </row>
    <row r="28" spans="1:18" x14ac:dyDescent="0.15">
      <c r="A28">
        <f t="shared" si="6"/>
        <v>8</v>
      </c>
      <c r="B28" s="3">
        <f t="shared" si="7"/>
        <v>24697431.229938455</v>
      </c>
      <c r="C28" s="2">
        <f t="shared" si="8"/>
        <v>2.5000000000000001E-3</v>
      </c>
      <c r="D28" s="3">
        <f t="shared" si="3"/>
        <v>61743.57807484614</v>
      </c>
      <c r="E28" s="4">
        <f t="shared" si="0"/>
        <v>105401.00843236262</v>
      </c>
      <c r="G28" s="3">
        <f t="shared" si="9"/>
        <v>3695555.9652048605</v>
      </c>
      <c r="H28" s="2">
        <f t="shared" si="10"/>
        <v>1.4999999999999999E-2</v>
      </c>
      <c r="I28" s="3">
        <f t="shared" si="4"/>
        <v>55433.339478072907</v>
      </c>
      <c r="J28" s="4">
        <f t="shared" si="1"/>
        <v>101573.70970843633</v>
      </c>
      <c r="L28" s="3">
        <f t="shared" si="11"/>
        <v>28436111.111111108</v>
      </c>
      <c r="M28" s="2">
        <f t="shared" si="12"/>
        <v>2.5833333333333333E-3</v>
      </c>
      <c r="N28" s="3">
        <f t="shared" si="5"/>
        <v>73459.953703703693</v>
      </c>
      <c r="O28" s="4">
        <f t="shared" si="2"/>
        <v>154015.50925925924</v>
      </c>
    </row>
    <row r="29" spans="1:18" x14ac:dyDescent="0.15">
      <c r="A29">
        <f t="shared" si="6"/>
        <v>9</v>
      </c>
      <c r="B29" s="3">
        <f t="shared" si="7"/>
        <v>24653773.799580939</v>
      </c>
      <c r="C29" s="2">
        <f t="shared" si="8"/>
        <v>2.5000000000000001E-3</v>
      </c>
      <c r="D29" s="3">
        <f t="shared" si="3"/>
        <v>61634.434498952352</v>
      </c>
      <c r="E29" s="4">
        <f t="shared" si="0"/>
        <v>105401.00843236262</v>
      </c>
      <c r="G29" s="3">
        <f t="shared" si="9"/>
        <v>3649415.5949744969</v>
      </c>
      <c r="H29" s="2">
        <f t="shared" si="10"/>
        <v>1.4999999999999999E-2</v>
      </c>
      <c r="I29" s="3">
        <f t="shared" si="4"/>
        <v>54741.233924617452</v>
      </c>
      <c r="J29" s="4">
        <f t="shared" si="1"/>
        <v>101573.70970843633</v>
      </c>
      <c r="L29" s="3">
        <f t="shared" si="11"/>
        <v>28355555.555555556</v>
      </c>
      <c r="M29" s="2">
        <f t="shared" si="12"/>
        <v>2.5833333333333333E-3</v>
      </c>
      <c r="N29" s="3">
        <f t="shared" si="5"/>
        <v>73251.851851851854</v>
      </c>
      <c r="O29" s="4">
        <f t="shared" si="2"/>
        <v>153807.40740740742</v>
      </c>
    </row>
    <row r="30" spans="1:18" x14ac:dyDescent="0.15">
      <c r="A30">
        <f t="shared" si="6"/>
        <v>10</v>
      </c>
      <c r="B30" s="3">
        <f t="shared" si="7"/>
        <v>24610007.225647528</v>
      </c>
      <c r="C30" s="2">
        <f t="shared" si="8"/>
        <v>2.5000000000000001E-3</v>
      </c>
      <c r="D30" s="3">
        <f t="shared" si="3"/>
        <v>61525.01806411882</v>
      </c>
      <c r="E30" s="4">
        <f t="shared" si="0"/>
        <v>105401.00843236262</v>
      </c>
      <c r="G30" s="3">
        <f t="shared" si="9"/>
        <v>3602583.119190678</v>
      </c>
      <c r="H30" s="2">
        <f t="shared" si="10"/>
        <v>1.4999999999999999E-2</v>
      </c>
      <c r="I30" s="3">
        <f t="shared" si="4"/>
        <v>54038.746787860167</v>
      </c>
      <c r="J30" s="4">
        <f t="shared" si="1"/>
        <v>101573.70970843633</v>
      </c>
      <c r="L30" s="3">
        <f t="shared" si="11"/>
        <v>28275000</v>
      </c>
      <c r="M30" s="2">
        <f t="shared" si="12"/>
        <v>2.5833333333333333E-3</v>
      </c>
      <c r="N30" s="3">
        <f t="shared" si="5"/>
        <v>73043.75</v>
      </c>
      <c r="O30" s="4">
        <f t="shared" si="2"/>
        <v>153599.30555555556</v>
      </c>
    </row>
    <row r="31" spans="1:18" x14ac:dyDescent="0.15">
      <c r="A31">
        <f t="shared" si="6"/>
        <v>11</v>
      </c>
      <c r="B31" s="3">
        <f t="shared" si="7"/>
        <v>24566131.235279284</v>
      </c>
      <c r="C31" s="2">
        <f t="shared" si="8"/>
        <v>2.5000000000000001E-3</v>
      </c>
      <c r="D31" s="3">
        <f t="shared" si="3"/>
        <v>61415.328088198214</v>
      </c>
      <c r="E31" s="4">
        <f t="shared" si="0"/>
        <v>105401.00843236262</v>
      </c>
      <c r="G31" s="3">
        <f t="shared" si="9"/>
        <v>3555048.1562701017</v>
      </c>
      <c r="H31" s="2">
        <f t="shared" si="10"/>
        <v>1.4999999999999999E-2</v>
      </c>
      <c r="I31" s="3">
        <f t="shared" si="4"/>
        <v>53325.722344051523</v>
      </c>
      <c r="J31" s="4">
        <f t="shared" si="1"/>
        <v>101573.70970843633</v>
      </c>
      <c r="L31" s="3">
        <f t="shared" si="11"/>
        <v>28194444.444444444</v>
      </c>
      <c r="M31" s="2">
        <f t="shared" si="12"/>
        <v>2.5833333333333333E-3</v>
      </c>
      <c r="N31" s="3">
        <f t="shared" si="5"/>
        <v>72835.648148148146</v>
      </c>
      <c r="O31" s="4">
        <f t="shared" si="2"/>
        <v>153391.20370370371</v>
      </c>
    </row>
    <row r="32" spans="1:18" x14ac:dyDescent="0.15">
      <c r="A32">
        <f t="shared" si="6"/>
        <v>12</v>
      </c>
      <c r="B32" s="3">
        <f t="shared" si="7"/>
        <v>24522145.55493512</v>
      </c>
      <c r="C32" s="2">
        <f t="shared" si="8"/>
        <v>2.5000000000000001E-3</v>
      </c>
      <c r="D32" s="3">
        <f t="shared" si="3"/>
        <v>61305.3638873378</v>
      </c>
      <c r="E32" s="4">
        <f t="shared" si="0"/>
        <v>105401.00843236262</v>
      </c>
      <c r="G32" s="3">
        <f t="shared" si="9"/>
        <v>3506800.1689057169</v>
      </c>
      <c r="H32" s="2">
        <f t="shared" si="10"/>
        <v>1.4999999999999999E-2</v>
      </c>
      <c r="I32" s="3">
        <f t="shared" si="4"/>
        <v>52602.00253358575</v>
      </c>
      <c r="J32" s="4">
        <f t="shared" si="1"/>
        <v>101573.70970843633</v>
      </c>
      <c r="L32" s="3">
        <f t="shared" si="11"/>
        <v>28113888.888888888</v>
      </c>
      <c r="M32" s="2">
        <f t="shared" si="12"/>
        <v>2.5833333333333333E-3</v>
      </c>
      <c r="N32" s="3">
        <f t="shared" si="5"/>
        <v>72627.546296296292</v>
      </c>
      <c r="O32" s="4">
        <f t="shared" si="2"/>
        <v>153183.10185185185</v>
      </c>
    </row>
    <row r="33" spans="1:15" x14ac:dyDescent="0.15">
      <c r="A33">
        <f t="shared" si="6"/>
        <v>13</v>
      </c>
      <c r="B33" s="3">
        <f t="shared" si="7"/>
        <v>24478049.910390094</v>
      </c>
      <c r="C33" s="2">
        <f t="shared" si="8"/>
        <v>2.5000000000000001E-3</v>
      </c>
      <c r="D33" s="3">
        <f t="shared" si="3"/>
        <v>61195.124775975237</v>
      </c>
      <c r="E33" s="4">
        <f t="shared" si="0"/>
        <v>105401.00843236262</v>
      </c>
      <c r="G33" s="3">
        <f t="shared" si="9"/>
        <v>3457828.4617308662</v>
      </c>
      <c r="H33" s="2">
        <f t="shared" si="10"/>
        <v>1.4999999999999999E-2</v>
      </c>
      <c r="I33" s="3">
        <f t="shared" si="4"/>
        <v>51867.426925962995</v>
      </c>
      <c r="J33" s="4">
        <f t="shared" si="1"/>
        <v>101573.70970843633</v>
      </c>
      <c r="L33" s="3">
        <f t="shared" si="11"/>
        <v>28033333.333333332</v>
      </c>
      <c r="M33" s="2">
        <f t="shared" si="12"/>
        <v>2.5833333333333333E-3</v>
      </c>
      <c r="N33" s="3">
        <f t="shared" si="5"/>
        <v>72419.444444444438</v>
      </c>
      <c r="O33" s="4">
        <f t="shared" si="2"/>
        <v>152975</v>
      </c>
    </row>
    <row r="34" spans="1:15" x14ac:dyDescent="0.15">
      <c r="A34">
        <f t="shared" si="6"/>
        <v>14</v>
      </c>
      <c r="B34" s="3">
        <f t="shared" si="7"/>
        <v>24433844.026733708</v>
      </c>
      <c r="C34" s="2">
        <f t="shared" si="8"/>
        <v>2.5000000000000001E-3</v>
      </c>
      <c r="D34" s="3">
        <f t="shared" si="3"/>
        <v>61084.61006683427</v>
      </c>
      <c r="E34" s="4">
        <f t="shared" si="0"/>
        <v>105401.00843236262</v>
      </c>
      <c r="G34" s="3">
        <f t="shared" si="9"/>
        <v>3408122.1789483926</v>
      </c>
      <c r="H34" s="2">
        <f t="shared" si="10"/>
        <v>1.4999999999999999E-2</v>
      </c>
      <c r="I34" s="3">
        <f t="shared" si="4"/>
        <v>51121.83268422589</v>
      </c>
      <c r="J34" s="4">
        <f t="shared" si="1"/>
        <v>101573.70970843633</v>
      </c>
      <c r="L34" s="3">
        <f t="shared" si="11"/>
        <v>27952777.777777776</v>
      </c>
      <c r="M34" s="2">
        <f t="shared" si="12"/>
        <v>2.5833333333333333E-3</v>
      </c>
      <c r="N34" s="3">
        <f t="shared" si="5"/>
        <v>72211.342592592584</v>
      </c>
      <c r="O34" s="4">
        <f t="shared" si="2"/>
        <v>152766.89814814815</v>
      </c>
    </row>
    <row r="35" spans="1:15" x14ac:dyDescent="0.15">
      <c r="A35">
        <f t="shared" si="6"/>
        <v>15</v>
      </c>
      <c r="B35" s="3">
        <f t="shared" si="7"/>
        <v>24389527.62836818</v>
      </c>
      <c r="C35" s="2">
        <f t="shared" si="8"/>
        <v>2.5000000000000001E-3</v>
      </c>
      <c r="D35" s="3">
        <f t="shared" si="3"/>
        <v>60973.81907092045</v>
      </c>
      <c r="E35" s="4">
        <f t="shared" si="0"/>
        <v>105401.00843236262</v>
      </c>
      <c r="G35" s="3">
        <f t="shared" si="9"/>
        <v>3357670.3019241821</v>
      </c>
      <c r="H35" s="2">
        <f t="shared" si="10"/>
        <v>1.4999999999999999E-2</v>
      </c>
      <c r="I35" s="3">
        <f t="shared" si="4"/>
        <v>50365.054528862733</v>
      </c>
      <c r="J35" s="4">
        <f t="shared" si="1"/>
        <v>101573.70970843633</v>
      </c>
      <c r="L35" s="3">
        <f t="shared" si="11"/>
        <v>27872222.22222222</v>
      </c>
      <c r="M35" s="2">
        <f t="shared" si="12"/>
        <v>2.5833333333333333E-3</v>
      </c>
      <c r="N35" s="3">
        <f t="shared" si="5"/>
        <v>72003.24074074073</v>
      </c>
      <c r="O35" s="4">
        <f t="shared" si="2"/>
        <v>152558.79629629629</v>
      </c>
    </row>
    <row r="36" spans="1:15" x14ac:dyDescent="0.15">
      <c r="A36">
        <f t="shared" si="6"/>
        <v>16</v>
      </c>
      <c r="B36" s="3">
        <f t="shared" si="7"/>
        <v>24345100.439006738</v>
      </c>
      <c r="C36" s="2">
        <f t="shared" si="8"/>
        <v>2.5000000000000001E-3</v>
      </c>
      <c r="D36" s="3">
        <f t="shared" si="3"/>
        <v>60862.751097516848</v>
      </c>
      <c r="E36" s="4">
        <f t="shared" si="0"/>
        <v>105401.00843236262</v>
      </c>
      <c r="G36" s="3">
        <f t="shared" si="9"/>
        <v>3306461.6467446084</v>
      </c>
      <c r="H36" s="2">
        <f t="shared" si="10"/>
        <v>1.4999999999999999E-2</v>
      </c>
      <c r="I36" s="3">
        <f t="shared" si="4"/>
        <v>49596.924701169126</v>
      </c>
      <c r="J36" s="4">
        <f t="shared" si="1"/>
        <v>101573.70970843633</v>
      </c>
      <c r="L36" s="3">
        <f t="shared" si="11"/>
        <v>27791666.666666668</v>
      </c>
      <c r="M36" s="2">
        <f t="shared" si="12"/>
        <v>2.5833333333333333E-3</v>
      </c>
      <c r="N36" s="3">
        <f t="shared" si="5"/>
        <v>71795.138888888891</v>
      </c>
      <c r="O36" s="4">
        <f t="shared" si="2"/>
        <v>152350.69444444444</v>
      </c>
    </row>
    <row r="37" spans="1:15" x14ac:dyDescent="0.15">
      <c r="A37">
        <f t="shared" si="6"/>
        <v>17</v>
      </c>
      <c r="B37" s="3">
        <f t="shared" si="7"/>
        <v>24300562.181671891</v>
      </c>
      <c r="C37" s="2">
        <f t="shared" si="8"/>
        <v>2.5000000000000001E-3</v>
      </c>
      <c r="D37" s="3">
        <f t="shared" si="3"/>
        <v>60751.40545417973</v>
      </c>
      <c r="E37" s="4">
        <f t="shared" si="0"/>
        <v>105401.00843236262</v>
      </c>
      <c r="G37" s="3">
        <f t="shared" si="9"/>
        <v>3254484.8617373412</v>
      </c>
      <c r="H37" s="2">
        <f t="shared" si="10"/>
        <v>1.4999999999999999E-2</v>
      </c>
      <c r="I37" s="3">
        <f t="shared" si="4"/>
        <v>48817.272926060119</v>
      </c>
      <c r="J37" s="4">
        <f t="shared" si="1"/>
        <v>101573.70970843633</v>
      </c>
      <c r="L37" s="3">
        <f t="shared" si="11"/>
        <v>27711111.111111112</v>
      </c>
      <c r="M37" s="2">
        <f t="shared" si="12"/>
        <v>2.5833333333333333E-3</v>
      </c>
      <c r="N37" s="3">
        <f t="shared" si="5"/>
        <v>71587.037037037036</v>
      </c>
      <c r="O37" s="4">
        <f t="shared" si="2"/>
        <v>152142.59259259258</v>
      </c>
    </row>
    <row r="38" spans="1:15" x14ac:dyDescent="0.15">
      <c r="A38">
        <f t="shared" si="6"/>
        <v>18</v>
      </c>
      <c r="B38" s="3">
        <f t="shared" si="7"/>
        <v>24255912.57869371</v>
      </c>
      <c r="C38" s="2">
        <f t="shared" si="8"/>
        <v>2.5000000000000001E-3</v>
      </c>
      <c r="D38" s="3">
        <f t="shared" si="3"/>
        <v>60639.781446734276</v>
      </c>
      <c r="E38" s="4">
        <f t="shared" si="0"/>
        <v>105401.00843236262</v>
      </c>
      <c r="G38" s="3">
        <f t="shared" si="9"/>
        <v>3201728.4249549648</v>
      </c>
      <c r="H38" s="2">
        <f t="shared" si="10"/>
        <v>1.4999999999999999E-2</v>
      </c>
      <c r="I38" s="3">
        <f t="shared" si="4"/>
        <v>48025.926374324466</v>
      </c>
      <c r="J38" s="4">
        <f t="shared" si="1"/>
        <v>101573.70970843633</v>
      </c>
      <c r="L38" s="3">
        <f t="shared" si="11"/>
        <v>27630555.555555556</v>
      </c>
      <c r="M38" s="2">
        <f t="shared" si="12"/>
        <v>2.5833333333333333E-3</v>
      </c>
      <c r="N38" s="3">
        <f t="shared" si="5"/>
        <v>71378.935185185182</v>
      </c>
      <c r="O38" s="4">
        <f t="shared" si="2"/>
        <v>151934.49074074073</v>
      </c>
    </row>
    <row r="39" spans="1:15" x14ac:dyDescent="0.15">
      <c r="A39">
        <f t="shared" si="6"/>
        <v>19</v>
      </c>
      <c r="B39" s="3">
        <f t="shared" ref="B39:B47" si="13">B38-E38+D38</f>
        <v>24211151.351708081</v>
      </c>
      <c r="C39" s="2">
        <f t="shared" si="8"/>
        <v>2.5000000000000001E-3</v>
      </c>
      <c r="D39" s="3">
        <f t="shared" si="3"/>
        <v>60527.878379270202</v>
      </c>
      <c r="E39" s="4">
        <f t="shared" ref="E39:E47" si="14">IF(1=C$14,C$12,C$8/C$9/C$11+D39)</f>
        <v>105401.00843236262</v>
      </c>
      <c r="G39" s="3">
        <f t="shared" si="9"/>
        <v>3148180.641620853</v>
      </c>
      <c r="H39" s="2">
        <f t="shared" si="10"/>
        <v>1.4999999999999999E-2</v>
      </c>
      <c r="I39" s="3">
        <f t="shared" si="4"/>
        <v>47222.709624312796</v>
      </c>
      <c r="J39" s="4">
        <f t="shared" ref="J39:J102" si="15">IF(1=H$14,H$12,H$8/H$9/H$11+I39)</f>
        <v>101573.70970843633</v>
      </c>
      <c r="L39" s="3">
        <f t="shared" si="11"/>
        <v>27550000</v>
      </c>
      <c r="M39" s="2">
        <f t="shared" si="12"/>
        <v>2.5833333333333333E-3</v>
      </c>
      <c r="N39" s="3">
        <f t="shared" si="5"/>
        <v>71170.833333333328</v>
      </c>
      <c r="O39" s="4">
        <f t="shared" si="2"/>
        <v>151726.38888888888</v>
      </c>
    </row>
    <row r="40" spans="1:15" x14ac:dyDescent="0.15">
      <c r="A40">
        <f t="shared" si="6"/>
        <v>20</v>
      </c>
      <c r="B40" s="3">
        <f t="shared" si="13"/>
        <v>24166278.221654989</v>
      </c>
      <c r="C40" s="2">
        <f t="shared" si="8"/>
        <v>2.5000000000000001E-3</v>
      </c>
      <c r="D40" s="3">
        <f t="shared" si="3"/>
        <v>60415.69555413747</v>
      </c>
      <c r="E40" s="4">
        <f t="shared" si="14"/>
        <v>105401.00843236262</v>
      </c>
      <c r="G40" s="3">
        <f t="shared" si="9"/>
        <v>3093829.6415367294</v>
      </c>
      <c r="H40" s="2">
        <f t="shared" si="10"/>
        <v>1.4999999999999999E-2</v>
      </c>
      <c r="I40" s="3">
        <f t="shared" si="4"/>
        <v>46407.444623050942</v>
      </c>
      <c r="J40" s="4">
        <f t="shared" si="15"/>
        <v>101573.70970843633</v>
      </c>
      <c r="L40" s="3">
        <f t="shared" si="11"/>
        <v>27469444.444444444</v>
      </c>
      <c r="M40" s="2">
        <f t="shared" si="12"/>
        <v>2.5833333333333333E-3</v>
      </c>
      <c r="N40" s="3">
        <f t="shared" si="5"/>
        <v>70962.731481481474</v>
      </c>
      <c r="O40" s="4">
        <f t="shared" si="2"/>
        <v>151518.28703703702</v>
      </c>
    </row>
    <row r="41" spans="1:15" x14ac:dyDescent="0.15">
      <c r="A41">
        <f t="shared" si="6"/>
        <v>21</v>
      </c>
      <c r="B41" s="3">
        <f t="shared" si="13"/>
        <v>24121292.908776764</v>
      </c>
      <c r="C41" s="2">
        <f t="shared" si="8"/>
        <v>2.5000000000000001E-3</v>
      </c>
      <c r="D41" s="3">
        <f t="shared" si="3"/>
        <v>60303.23227194191</v>
      </c>
      <c r="E41" s="4">
        <f t="shared" si="14"/>
        <v>105401.00843236262</v>
      </c>
      <c r="G41" s="3">
        <f t="shared" si="9"/>
        <v>3038663.3764513438</v>
      </c>
      <c r="H41" s="2">
        <f t="shared" si="10"/>
        <v>1.4999999999999999E-2</v>
      </c>
      <c r="I41" s="3">
        <f t="shared" si="4"/>
        <v>45579.950646770158</v>
      </c>
      <c r="J41" s="4">
        <f t="shared" si="15"/>
        <v>101573.70970843633</v>
      </c>
      <c r="L41" s="3">
        <f t="shared" si="11"/>
        <v>27388888.888888888</v>
      </c>
      <c r="M41" s="2">
        <f t="shared" si="12"/>
        <v>2.5833333333333333E-3</v>
      </c>
      <c r="N41" s="3">
        <f t="shared" si="5"/>
        <v>70754.62962962962</v>
      </c>
      <c r="O41" s="4">
        <f t="shared" si="2"/>
        <v>151310.18518518517</v>
      </c>
    </row>
    <row r="42" spans="1:15" x14ac:dyDescent="0.15">
      <c r="A42">
        <f t="shared" si="6"/>
        <v>22</v>
      </c>
      <c r="B42" s="3">
        <f t="shared" si="13"/>
        <v>24076195.132616345</v>
      </c>
      <c r="C42" s="2">
        <f t="shared" si="8"/>
        <v>2.5000000000000001E-3</v>
      </c>
      <c r="D42" s="3">
        <f t="shared" si="3"/>
        <v>60190.487831540864</v>
      </c>
      <c r="E42" s="4">
        <f t="shared" si="14"/>
        <v>105401.00843236262</v>
      </c>
      <c r="G42" s="3">
        <f t="shared" si="9"/>
        <v>2982669.6173896776</v>
      </c>
      <c r="H42" s="2">
        <f t="shared" si="10"/>
        <v>1.4999999999999999E-2</v>
      </c>
      <c r="I42" s="3">
        <f t="shared" si="4"/>
        <v>44740.044260845163</v>
      </c>
      <c r="J42" s="4">
        <f t="shared" si="15"/>
        <v>101573.70970843633</v>
      </c>
      <c r="L42" s="3">
        <f t="shared" si="11"/>
        <v>27308333.333333332</v>
      </c>
      <c r="M42" s="2">
        <f t="shared" si="12"/>
        <v>2.5833333333333333E-3</v>
      </c>
      <c r="N42" s="3">
        <f t="shared" si="5"/>
        <v>70546.527777777781</v>
      </c>
      <c r="O42" s="4">
        <f t="shared" si="2"/>
        <v>151102.08333333331</v>
      </c>
    </row>
    <row r="43" spans="1:15" x14ac:dyDescent="0.15">
      <c r="A43">
        <f t="shared" si="6"/>
        <v>23</v>
      </c>
      <c r="B43" s="3">
        <f t="shared" si="13"/>
        <v>24030984.612015523</v>
      </c>
      <c r="C43" s="2">
        <f t="shared" si="8"/>
        <v>2.5000000000000001E-3</v>
      </c>
      <c r="D43" s="3">
        <f t="shared" si="3"/>
        <v>60077.46153003881</v>
      </c>
      <c r="E43" s="4">
        <f t="shared" si="14"/>
        <v>105401.00843236262</v>
      </c>
      <c r="G43" s="3">
        <f t="shared" si="9"/>
        <v>2925835.9519420862</v>
      </c>
      <c r="H43" s="2">
        <f t="shared" si="10"/>
        <v>1.4999999999999999E-2</v>
      </c>
      <c r="I43" s="3">
        <f t="shared" si="4"/>
        <v>43887.539279131292</v>
      </c>
      <c r="J43" s="4">
        <f t="shared" si="15"/>
        <v>101573.70970843633</v>
      </c>
      <c r="L43" s="3">
        <f t="shared" si="11"/>
        <v>27227777.777777776</v>
      </c>
      <c r="M43" s="2">
        <f t="shared" si="12"/>
        <v>2.5833333333333333E-3</v>
      </c>
      <c r="N43" s="3">
        <f t="shared" si="5"/>
        <v>70338.425925925927</v>
      </c>
      <c r="O43" s="4">
        <f t="shared" si="2"/>
        <v>150893.98148148146</v>
      </c>
    </row>
    <row r="44" spans="1:15" x14ac:dyDescent="0.15">
      <c r="A44">
        <f t="shared" si="6"/>
        <v>24</v>
      </c>
      <c r="B44" s="3">
        <f t="shared" si="13"/>
        <v>23985661.065113198</v>
      </c>
      <c r="C44" s="2">
        <f t="shared" si="8"/>
        <v>2.5000000000000001E-3</v>
      </c>
      <c r="D44" s="3">
        <f t="shared" si="3"/>
        <v>59964.152662782995</v>
      </c>
      <c r="E44" s="4">
        <f t="shared" si="14"/>
        <v>105401.00843236262</v>
      </c>
      <c r="G44" s="3">
        <f t="shared" si="9"/>
        <v>2868149.781512781</v>
      </c>
      <c r="H44" s="2">
        <f t="shared" si="10"/>
        <v>1.4999999999999999E-2</v>
      </c>
      <c r="I44" s="3">
        <f t="shared" si="4"/>
        <v>43022.246722691714</v>
      </c>
      <c r="J44" s="4">
        <f t="shared" si="15"/>
        <v>101573.70970843633</v>
      </c>
      <c r="L44" s="3">
        <f t="shared" si="11"/>
        <v>27147222.22222222</v>
      </c>
      <c r="M44" s="2">
        <f t="shared" si="12"/>
        <v>2.5833333333333333E-3</v>
      </c>
      <c r="N44" s="3">
        <f t="shared" si="5"/>
        <v>70130.324074074073</v>
      </c>
      <c r="O44" s="4">
        <f t="shared" si="2"/>
        <v>150685.87962962961</v>
      </c>
    </row>
    <row r="45" spans="1:15" x14ac:dyDescent="0.15">
      <c r="A45">
        <f t="shared" si="6"/>
        <v>25</v>
      </c>
      <c r="B45" s="3">
        <f t="shared" si="13"/>
        <v>23940224.20934362</v>
      </c>
      <c r="C45" s="2">
        <f t="shared" si="8"/>
        <v>2.5000000000000001E-3</v>
      </c>
      <c r="D45" s="3">
        <f t="shared" si="3"/>
        <v>59850.560523359047</v>
      </c>
      <c r="E45" s="4">
        <f t="shared" si="14"/>
        <v>105401.00843236262</v>
      </c>
      <c r="G45" s="3">
        <f t="shared" si="9"/>
        <v>2809598.3185270363</v>
      </c>
      <c r="H45" s="2">
        <f t="shared" si="10"/>
        <v>1.4999999999999999E-2</v>
      </c>
      <c r="I45" s="3">
        <f t="shared" si="4"/>
        <v>42143.974777905547</v>
      </c>
      <c r="J45" s="4">
        <f t="shared" si="15"/>
        <v>101573.70970843633</v>
      </c>
      <c r="L45" s="3">
        <f t="shared" si="11"/>
        <v>27066666.666666664</v>
      </c>
      <c r="M45" s="2">
        <f t="shared" si="12"/>
        <v>2.5833333333333333E-3</v>
      </c>
      <c r="N45" s="3">
        <f t="shared" si="5"/>
        <v>69922.222222222219</v>
      </c>
      <c r="O45" s="4">
        <f t="shared" si="2"/>
        <v>150477.77777777775</v>
      </c>
    </row>
    <row r="46" spans="1:15" x14ac:dyDescent="0.15">
      <c r="A46">
        <f t="shared" si="6"/>
        <v>26</v>
      </c>
      <c r="B46" s="3">
        <f t="shared" si="13"/>
        <v>23894673.761434615</v>
      </c>
      <c r="C46" s="2">
        <f t="shared" si="8"/>
        <v>2.5000000000000001E-3</v>
      </c>
      <c r="D46" s="3">
        <f t="shared" si="3"/>
        <v>59736.684403586536</v>
      </c>
      <c r="E46" s="4">
        <f t="shared" si="14"/>
        <v>105401.00843236262</v>
      </c>
      <c r="G46" s="3">
        <f t="shared" si="9"/>
        <v>2750168.5835965057</v>
      </c>
      <c r="H46" s="2">
        <f t="shared" si="10"/>
        <v>1.4999999999999999E-2</v>
      </c>
      <c r="I46" s="3">
        <f t="shared" si="4"/>
        <v>41252.528753947583</v>
      </c>
      <c r="J46" s="4">
        <f t="shared" si="15"/>
        <v>101573.70970843633</v>
      </c>
      <c r="L46" s="3">
        <f t="shared" si="11"/>
        <v>26986111.111111112</v>
      </c>
      <c r="M46" s="2">
        <f t="shared" si="12"/>
        <v>2.5833333333333333E-3</v>
      </c>
      <c r="N46" s="3">
        <f t="shared" si="5"/>
        <v>69714.120370370365</v>
      </c>
      <c r="O46" s="4">
        <f t="shared" si="2"/>
        <v>150269.6759259259</v>
      </c>
    </row>
    <row r="47" spans="1:15" x14ac:dyDescent="0.15">
      <c r="A47">
        <f t="shared" si="6"/>
        <v>27</v>
      </c>
      <c r="B47" s="3">
        <f t="shared" si="13"/>
        <v>23849009.43740584</v>
      </c>
      <c r="C47" s="2">
        <f t="shared" si="8"/>
        <v>2.5000000000000001E-3</v>
      </c>
      <c r="D47" s="3">
        <f t="shared" si="3"/>
        <v>59622.523593514597</v>
      </c>
      <c r="E47" s="4">
        <f t="shared" si="14"/>
        <v>105401.00843236262</v>
      </c>
      <c r="G47" s="3">
        <f t="shared" si="9"/>
        <v>2689847.4026420168</v>
      </c>
      <c r="H47" s="2">
        <f t="shared" si="10"/>
        <v>1.4999999999999999E-2</v>
      </c>
      <c r="I47" s="3">
        <f t="shared" si="4"/>
        <v>40347.711039630252</v>
      </c>
      <c r="J47" s="4">
        <f t="shared" si="15"/>
        <v>101573.70970843633</v>
      </c>
      <c r="L47" s="3">
        <f t="shared" si="11"/>
        <v>26905555.555555556</v>
      </c>
      <c r="M47" s="2">
        <f t="shared" si="12"/>
        <v>2.5833333333333333E-3</v>
      </c>
      <c r="N47" s="3">
        <f t="shared" si="5"/>
        <v>69506.018518518526</v>
      </c>
      <c r="O47" s="4">
        <f t="shared" si="2"/>
        <v>150061.57407407407</v>
      </c>
    </row>
    <row r="48" spans="1:15" x14ac:dyDescent="0.15">
      <c r="A48">
        <f t="shared" si="6"/>
        <v>28</v>
      </c>
      <c r="B48" s="3">
        <f t="shared" ref="B48:B101" si="16">B47-E47+D47</f>
        <v>23803230.952566992</v>
      </c>
      <c r="C48" s="2">
        <f t="shared" si="8"/>
        <v>2.5000000000000001E-3</v>
      </c>
      <c r="D48" s="3">
        <f t="shared" si="3"/>
        <v>59508.077381417483</v>
      </c>
      <c r="E48" s="4">
        <f t="shared" ref="E48:E101" si="17">IF(1=C$14,C$12,C$8/C$9/C$11+D48)</f>
        <v>105401.00843236262</v>
      </c>
      <c r="G48" s="3">
        <f t="shared" si="9"/>
        <v>2628621.4039732106</v>
      </c>
      <c r="H48" s="2">
        <f t="shared" si="10"/>
        <v>1.4999999999999999E-2</v>
      </c>
      <c r="I48" s="3">
        <f t="shared" si="4"/>
        <v>39429.321059598158</v>
      </c>
      <c r="J48" s="4">
        <f t="shared" si="15"/>
        <v>101573.70970843633</v>
      </c>
      <c r="L48" s="3">
        <f t="shared" si="11"/>
        <v>26825000</v>
      </c>
      <c r="M48" s="2">
        <f t="shared" si="12"/>
        <v>2.5833333333333333E-3</v>
      </c>
      <c r="N48" s="3">
        <f t="shared" si="5"/>
        <v>69297.916666666672</v>
      </c>
      <c r="O48" s="4">
        <f t="shared" si="2"/>
        <v>149853.47222222222</v>
      </c>
    </row>
    <row r="49" spans="1:15" x14ac:dyDescent="0.15">
      <c r="A49">
        <f t="shared" si="6"/>
        <v>29</v>
      </c>
      <c r="B49" s="3">
        <f t="shared" si="16"/>
        <v>23757338.021516047</v>
      </c>
      <c r="C49" s="2">
        <f t="shared" si="8"/>
        <v>2.5000000000000001E-3</v>
      </c>
      <c r="D49" s="3">
        <f t="shared" si="3"/>
        <v>59393.345053790123</v>
      </c>
      <c r="E49" s="4">
        <f t="shared" si="17"/>
        <v>105401.00843236262</v>
      </c>
      <c r="G49" s="3">
        <f t="shared" si="9"/>
        <v>2566477.0153243723</v>
      </c>
      <c r="H49" s="2">
        <f t="shared" si="10"/>
        <v>1.4999999999999999E-2</v>
      </c>
      <c r="I49" s="3">
        <f t="shared" si="4"/>
        <v>38497.155229865581</v>
      </c>
      <c r="J49" s="4">
        <f t="shared" si="15"/>
        <v>101573.70970843633</v>
      </c>
      <c r="L49" s="3">
        <f t="shared" si="11"/>
        <v>26744444.444444444</v>
      </c>
      <c r="M49" s="2">
        <f t="shared" si="12"/>
        <v>2.5833333333333333E-3</v>
      </c>
      <c r="N49" s="3">
        <f t="shared" si="5"/>
        <v>69089.814814814818</v>
      </c>
      <c r="O49" s="4">
        <f t="shared" si="2"/>
        <v>149645.37037037036</v>
      </c>
    </row>
    <row r="50" spans="1:15" x14ac:dyDescent="0.15">
      <c r="A50">
        <f t="shared" si="6"/>
        <v>30</v>
      </c>
      <c r="B50" s="3">
        <f t="shared" si="16"/>
        <v>23711330.358137473</v>
      </c>
      <c r="C50" s="2">
        <f t="shared" si="8"/>
        <v>2.5000000000000001E-3</v>
      </c>
      <c r="D50" s="3">
        <f t="shared" si="3"/>
        <v>59278.325895343682</v>
      </c>
      <c r="E50" s="4">
        <f t="shared" si="17"/>
        <v>105401.00843236262</v>
      </c>
      <c r="G50" s="3">
        <f t="shared" si="9"/>
        <v>2503400.4608458015</v>
      </c>
      <c r="H50" s="2">
        <f t="shared" si="10"/>
        <v>1.4999999999999999E-2</v>
      </c>
      <c r="I50" s="3">
        <f t="shared" si="4"/>
        <v>37551.006912687022</v>
      </c>
      <c r="J50" s="4">
        <f t="shared" si="15"/>
        <v>101573.70970843633</v>
      </c>
      <c r="L50" s="3">
        <f t="shared" si="11"/>
        <v>26663888.888888888</v>
      </c>
      <c r="M50" s="2">
        <f t="shared" si="12"/>
        <v>2.5833333333333333E-3</v>
      </c>
      <c r="N50" s="3">
        <f t="shared" si="5"/>
        <v>68881.712962962964</v>
      </c>
      <c r="O50" s="4">
        <f t="shared" si="2"/>
        <v>149437.26851851851</v>
      </c>
    </row>
    <row r="51" spans="1:15" x14ac:dyDescent="0.15">
      <c r="A51">
        <f t="shared" si="6"/>
        <v>31</v>
      </c>
      <c r="B51" s="3">
        <f t="shared" si="16"/>
        <v>23665207.675600454</v>
      </c>
      <c r="C51" s="2">
        <f t="shared" si="8"/>
        <v>2.5000000000000001E-3</v>
      </c>
      <c r="D51" s="3">
        <f t="shared" si="3"/>
        <v>59163.019189001134</v>
      </c>
      <c r="E51" s="4">
        <f t="shared" si="17"/>
        <v>105401.00843236262</v>
      </c>
      <c r="G51" s="3">
        <f t="shared" si="9"/>
        <v>2439377.758050052</v>
      </c>
      <c r="H51" s="2">
        <f t="shared" si="10"/>
        <v>1.4999999999999999E-2</v>
      </c>
      <c r="I51" s="3">
        <f t="shared" si="4"/>
        <v>36590.666370750776</v>
      </c>
      <c r="J51" s="4">
        <f t="shared" si="15"/>
        <v>101573.70970843633</v>
      </c>
      <c r="L51" s="3">
        <f t="shared" si="11"/>
        <v>26583333.333333332</v>
      </c>
      <c r="M51" s="2">
        <f t="shared" si="12"/>
        <v>2.5833333333333333E-3</v>
      </c>
      <c r="N51" s="3">
        <f t="shared" si="5"/>
        <v>68673.611111111109</v>
      </c>
      <c r="O51" s="4">
        <f t="shared" si="2"/>
        <v>149229.16666666666</v>
      </c>
    </row>
    <row r="52" spans="1:15" x14ac:dyDescent="0.15">
      <c r="A52">
        <f t="shared" si="6"/>
        <v>32</v>
      </c>
      <c r="B52" s="3">
        <f t="shared" si="16"/>
        <v>23618969.686357092</v>
      </c>
      <c r="C52" s="2">
        <f t="shared" si="8"/>
        <v>2.5000000000000001E-3</v>
      </c>
      <c r="D52" s="3">
        <f t="shared" si="3"/>
        <v>59047.42421589273</v>
      </c>
      <c r="E52" s="4">
        <f t="shared" si="17"/>
        <v>105401.00843236262</v>
      </c>
      <c r="G52" s="3">
        <f t="shared" si="9"/>
        <v>2374394.7147123665</v>
      </c>
      <c r="H52" s="2">
        <f t="shared" si="10"/>
        <v>1.4999999999999999E-2</v>
      </c>
      <c r="I52" s="3">
        <f t="shared" si="4"/>
        <v>35615.920720685499</v>
      </c>
      <c r="J52" s="4">
        <f t="shared" si="15"/>
        <v>101573.70970843633</v>
      </c>
      <c r="L52" s="3">
        <f t="shared" si="11"/>
        <v>26502777.777777776</v>
      </c>
      <c r="M52" s="2">
        <f t="shared" si="12"/>
        <v>2.5833333333333333E-3</v>
      </c>
      <c r="N52" s="3">
        <f t="shared" si="5"/>
        <v>68465.509259259255</v>
      </c>
      <c r="O52" s="4">
        <f t="shared" si="2"/>
        <v>149021.0648148148</v>
      </c>
    </row>
    <row r="53" spans="1:15" x14ac:dyDescent="0.15">
      <c r="A53">
        <f t="shared" si="6"/>
        <v>33</v>
      </c>
      <c r="B53" s="3">
        <f t="shared" si="16"/>
        <v>23572616.102140624</v>
      </c>
      <c r="C53" s="2">
        <f t="shared" si="8"/>
        <v>2.5000000000000001E-3</v>
      </c>
      <c r="D53" s="3">
        <f t="shared" si="3"/>
        <v>58931.54025535156</v>
      </c>
      <c r="E53" s="4">
        <f t="shared" si="17"/>
        <v>105401.00843236262</v>
      </c>
      <c r="G53" s="3">
        <f t="shared" si="9"/>
        <v>2308436.9257246153</v>
      </c>
      <c r="H53" s="2">
        <f t="shared" si="10"/>
        <v>1.4999999999999999E-2</v>
      </c>
      <c r="I53" s="3">
        <f t="shared" si="4"/>
        <v>34626.553885869231</v>
      </c>
      <c r="J53" s="4">
        <f t="shared" si="15"/>
        <v>101573.70970843633</v>
      </c>
      <c r="L53" s="3">
        <f t="shared" si="11"/>
        <v>26422222.22222222</v>
      </c>
      <c r="M53" s="2">
        <f t="shared" si="12"/>
        <v>2.5833333333333333E-3</v>
      </c>
      <c r="N53" s="3">
        <f t="shared" si="5"/>
        <v>68257.407407407401</v>
      </c>
      <c r="O53" s="4">
        <f t="shared" si="2"/>
        <v>148812.96296296295</v>
      </c>
    </row>
    <row r="54" spans="1:15" x14ac:dyDescent="0.15">
      <c r="A54">
        <f t="shared" si="6"/>
        <v>34</v>
      </c>
      <c r="B54" s="3">
        <f t="shared" si="16"/>
        <v>23526146.633963615</v>
      </c>
      <c r="C54" s="2">
        <f t="shared" si="8"/>
        <v>2.5000000000000001E-3</v>
      </c>
      <c r="D54" s="3">
        <f t="shared" si="3"/>
        <v>58815.366584909039</v>
      </c>
      <c r="E54" s="4">
        <f t="shared" si="17"/>
        <v>105401.00843236262</v>
      </c>
      <c r="G54" s="3">
        <f t="shared" si="9"/>
        <v>2241489.7699020482</v>
      </c>
      <c r="H54" s="2">
        <f t="shared" si="10"/>
        <v>1.4999999999999999E-2</v>
      </c>
      <c r="I54" s="3">
        <f t="shared" si="4"/>
        <v>33622.346548530724</v>
      </c>
      <c r="J54" s="4">
        <f t="shared" si="15"/>
        <v>101573.70970843633</v>
      </c>
      <c r="L54" s="3">
        <f t="shared" si="11"/>
        <v>26341666.666666664</v>
      </c>
      <c r="M54" s="2">
        <f t="shared" si="12"/>
        <v>2.5833333333333333E-3</v>
      </c>
      <c r="N54" s="3">
        <f t="shared" si="5"/>
        <v>68049.305555555547</v>
      </c>
      <c r="O54" s="4">
        <f t="shared" si="2"/>
        <v>148604.86111111109</v>
      </c>
    </row>
    <row r="55" spans="1:15" x14ac:dyDescent="0.15">
      <c r="A55">
        <f t="shared" si="6"/>
        <v>35</v>
      </c>
      <c r="B55" s="3">
        <f t="shared" si="16"/>
        <v>23479560.992116161</v>
      </c>
      <c r="C55" s="2">
        <f t="shared" si="8"/>
        <v>2.5000000000000001E-3</v>
      </c>
      <c r="D55" s="3">
        <f t="shared" si="3"/>
        <v>58698.902480290402</v>
      </c>
      <c r="E55" s="4">
        <f t="shared" si="17"/>
        <v>105401.00843236262</v>
      </c>
      <c r="G55" s="3">
        <f t="shared" si="9"/>
        <v>2173538.4067421425</v>
      </c>
      <c r="H55" s="2">
        <f t="shared" si="10"/>
        <v>1.4999999999999999E-2</v>
      </c>
      <c r="I55" s="3">
        <f t="shared" si="4"/>
        <v>32603.076101132137</v>
      </c>
      <c r="J55" s="4">
        <f t="shared" si="15"/>
        <v>101573.70970843633</v>
      </c>
      <c r="L55" s="3">
        <f t="shared" si="11"/>
        <v>26261111.111111108</v>
      </c>
      <c r="M55" s="2">
        <f t="shared" si="12"/>
        <v>2.5833333333333333E-3</v>
      </c>
      <c r="N55" s="3">
        <f t="shared" si="5"/>
        <v>67841.203703703693</v>
      </c>
      <c r="O55" s="4">
        <f t="shared" si="2"/>
        <v>148396.75925925924</v>
      </c>
    </row>
    <row r="56" spans="1:15" x14ac:dyDescent="0.15">
      <c r="A56">
        <f t="shared" si="6"/>
        <v>36</v>
      </c>
      <c r="B56" s="3">
        <f t="shared" si="16"/>
        <v>23432858.886164088</v>
      </c>
      <c r="C56" s="2">
        <f t="shared" si="8"/>
        <v>2.5000000000000001E-3</v>
      </c>
      <c r="D56" s="3">
        <f t="shared" si="3"/>
        <v>58582.147215410223</v>
      </c>
      <c r="E56" s="4">
        <f t="shared" si="17"/>
        <v>105401.00843236262</v>
      </c>
      <c r="G56" s="3">
        <f t="shared" si="9"/>
        <v>2104567.7731348383</v>
      </c>
      <c r="H56" s="2">
        <f t="shared" si="10"/>
        <v>1.4999999999999999E-2</v>
      </c>
      <c r="I56" s="3">
        <f t="shared" si="4"/>
        <v>31568.516597022575</v>
      </c>
      <c r="J56" s="4">
        <f t="shared" si="15"/>
        <v>101573.70970843633</v>
      </c>
      <c r="L56" s="3">
        <f t="shared" si="11"/>
        <v>26180555.555555556</v>
      </c>
      <c r="M56" s="2">
        <f t="shared" si="12"/>
        <v>2.5833333333333333E-3</v>
      </c>
      <c r="N56" s="3">
        <f t="shared" si="5"/>
        <v>67633.101851851854</v>
      </c>
      <c r="O56" s="4">
        <f t="shared" si="2"/>
        <v>148188.65740740742</v>
      </c>
    </row>
    <row r="57" spans="1:15" x14ac:dyDescent="0.15">
      <c r="A57">
        <f t="shared" si="6"/>
        <v>37</v>
      </c>
      <c r="B57" s="3">
        <f t="shared" si="16"/>
        <v>23386040.024947137</v>
      </c>
      <c r="C57" s="2">
        <f t="shared" si="8"/>
        <v>2.5000000000000001E-3</v>
      </c>
      <c r="D57" s="3">
        <f t="shared" si="3"/>
        <v>58465.100062367841</v>
      </c>
      <c r="E57" s="4">
        <f t="shared" si="17"/>
        <v>105401.00843236262</v>
      </c>
      <c r="G57" s="3">
        <f t="shared" si="9"/>
        <v>2034562.5800234245</v>
      </c>
      <c r="H57" s="2">
        <f t="shared" si="10"/>
        <v>1.4999999999999999E-2</v>
      </c>
      <c r="I57" s="3">
        <f t="shared" si="4"/>
        <v>30518.438700351366</v>
      </c>
      <c r="J57" s="4">
        <f t="shared" si="15"/>
        <v>101573.70970843633</v>
      </c>
      <c r="L57" s="3">
        <f t="shared" si="11"/>
        <v>26100000</v>
      </c>
      <c r="M57" s="2">
        <f t="shared" si="12"/>
        <v>2.5833333333333333E-3</v>
      </c>
      <c r="N57" s="3">
        <f t="shared" si="5"/>
        <v>67425</v>
      </c>
      <c r="O57" s="4">
        <f t="shared" si="2"/>
        <v>147980.55555555556</v>
      </c>
    </row>
    <row r="58" spans="1:15" x14ac:dyDescent="0.15">
      <c r="A58">
        <f t="shared" si="6"/>
        <v>38</v>
      </c>
      <c r="B58" s="3">
        <f t="shared" si="16"/>
        <v>23339104.116577141</v>
      </c>
      <c r="C58" s="2">
        <f t="shared" si="8"/>
        <v>2.5000000000000001E-3</v>
      </c>
      <c r="D58" s="3">
        <f t="shared" si="3"/>
        <v>58347.760291442857</v>
      </c>
      <c r="E58" s="4">
        <f t="shared" si="17"/>
        <v>105401.00843236262</v>
      </c>
      <c r="G58" s="3">
        <f t="shared" si="9"/>
        <v>1963507.3090153395</v>
      </c>
      <c r="H58" s="2">
        <f t="shared" si="10"/>
        <v>1.4999999999999999E-2</v>
      </c>
      <c r="I58" s="3">
        <f t="shared" si="4"/>
        <v>29452.609635230092</v>
      </c>
      <c r="J58" s="4">
        <f t="shared" si="15"/>
        <v>101573.70970843633</v>
      </c>
      <c r="L58" s="3">
        <f t="shared" si="11"/>
        <v>26019444.444444444</v>
      </c>
      <c r="M58" s="2">
        <f t="shared" si="12"/>
        <v>2.5833333333333333E-3</v>
      </c>
      <c r="N58" s="3">
        <f t="shared" si="5"/>
        <v>67216.898148148146</v>
      </c>
      <c r="O58" s="4">
        <f t="shared" si="2"/>
        <v>147772.45370370371</v>
      </c>
    </row>
    <row r="59" spans="1:15" x14ac:dyDescent="0.15">
      <c r="A59">
        <f t="shared" si="6"/>
        <v>39</v>
      </c>
      <c r="B59" s="3">
        <f t="shared" si="16"/>
        <v>23292050.868436221</v>
      </c>
      <c r="C59" s="2">
        <f t="shared" si="8"/>
        <v>2.5000000000000001E-3</v>
      </c>
      <c r="D59" s="3">
        <f t="shared" si="3"/>
        <v>58230.127171090557</v>
      </c>
      <c r="E59" s="4">
        <f t="shared" si="17"/>
        <v>105401.00843236262</v>
      </c>
      <c r="G59" s="3">
        <f t="shared" si="9"/>
        <v>1891386.2089421332</v>
      </c>
      <c r="H59" s="2">
        <f t="shared" si="10"/>
        <v>1.4999999999999999E-2</v>
      </c>
      <c r="I59" s="3">
        <f t="shared" si="4"/>
        <v>28370.793134131996</v>
      </c>
      <c r="J59" s="4">
        <f t="shared" si="15"/>
        <v>101573.70970843633</v>
      </c>
      <c r="L59" s="3">
        <f t="shared" si="11"/>
        <v>25938888.888888888</v>
      </c>
      <c r="M59" s="2">
        <f t="shared" si="12"/>
        <v>2.5833333333333333E-3</v>
      </c>
      <c r="N59" s="3">
        <f t="shared" si="5"/>
        <v>67008.796296296292</v>
      </c>
      <c r="O59" s="4">
        <f t="shared" si="2"/>
        <v>147564.35185185185</v>
      </c>
    </row>
    <row r="60" spans="1:15" x14ac:dyDescent="0.15">
      <c r="A60">
        <f t="shared" si="6"/>
        <v>40</v>
      </c>
      <c r="B60" s="3">
        <f t="shared" si="16"/>
        <v>23244879.987174951</v>
      </c>
      <c r="C60" s="2">
        <f t="shared" si="8"/>
        <v>2.5000000000000001E-3</v>
      </c>
      <c r="D60" s="3">
        <f t="shared" si="3"/>
        <v>58112.199967937377</v>
      </c>
      <c r="E60" s="4">
        <f t="shared" si="17"/>
        <v>105401.00843236262</v>
      </c>
      <c r="G60" s="3">
        <f t="shared" si="9"/>
        <v>1818183.2923678288</v>
      </c>
      <c r="H60" s="2">
        <f t="shared" si="10"/>
        <v>1.4999999999999999E-2</v>
      </c>
      <c r="I60" s="3">
        <f t="shared" si="4"/>
        <v>27272.749385517429</v>
      </c>
      <c r="J60" s="4">
        <f t="shared" si="15"/>
        <v>101573.70970843633</v>
      </c>
      <c r="L60" s="3">
        <f t="shared" si="11"/>
        <v>25858333.333333332</v>
      </c>
      <c r="M60" s="2">
        <f t="shared" si="12"/>
        <v>2.5833333333333333E-3</v>
      </c>
      <c r="N60" s="3">
        <f t="shared" si="5"/>
        <v>66800.694444444438</v>
      </c>
      <c r="O60" s="4">
        <f t="shared" si="2"/>
        <v>147356.25</v>
      </c>
    </row>
    <row r="61" spans="1:15" x14ac:dyDescent="0.15">
      <c r="A61">
        <f t="shared" si="6"/>
        <v>41</v>
      </c>
      <c r="B61" s="3">
        <f t="shared" si="16"/>
        <v>23197591.178710524</v>
      </c>
      <c r="C61" s="2">
        <f t="shared" si="8"/>
        <v>2.5000000000000001E-3</v>
      </c>
      <c r="D61" s="3">
        <f t="shared" si="3"/>
        <v>57993.977946776315</v>
      </c>
      <c r="E61" s="4">
        <f t="shared" si="17"/>
        <v>105401.00843236262</v>
      </c>
      <c r="G61" s="3">
        <f t="shared" si="9"/>
        <v>1743882.3320449097</v>
      </c>
      <c r="H61" s="2">
        <f t="shared" si="10"/>
        <v>1.4999999999999999E-2</v>
      </c>
      <c r="I61" s="3">
        <f t="shared" si="4"/>
        <v>26158.234980673646</v>
      </c>
      <c r="J61" s="4">
        <f t="shared" si="15"/>
        <v>101573.70970843633</v>
      </c>
      <c r="L61" s="3">
        <f t="shared" si="11"/>
        <v>25777777.777777776</v>
      </c>
      <c r="M61" s="2">
        <f t="shared" si="12"/>
        <v>2.5833333333333333E-3</v>
      </c>
      <c r="N61" s="3">
        <f t="shared" si="5"/>
        <v>66592.592592592584</v>
      </c>
      <c r="O61" s="4">
        <f t="shared" si="2"/>
        <v>147148.14814814815</v>
      </c>
    </row>
    <row r="62" spans="1:15" x14ac:dyDescent="0.15">
      <c r="A62">
        <f t="shared" si="6"/>
        <v>42</v>
      </c>
      <c r="B62" s="3">
        <f t="shared" si="16"/>
        <v>23150184.148224939</v>
      </c>
      <c r="C62" s="2">
        <f t="shared" si="8"/>
        <v>2.5000000000000001E-3</v>
      </c>
      <c r="D62" s="3">
        <f t="shared" si="3"/>
        <v>57875.460370562345</v>
      </c>
      <c r="E62" s="4">
        <f t="shared" si="17"/>
        <v>105401.00843236262</v>
      </c>
      <c r="G62" s="3">
        <f t="shared" si="9"/>
        <v>1668466.8573171468</v>
      </c>
      <c r="H62" s="2">
        <f t="shared" si="10"/>
        <v>1.4999999999999999E-2</v>
      </c>
      <c r="I62" s="3">
        <f t="shared" si="4"/>
        <v>25027.002859757202</v>
      </c>
      <c r="J62" s="4">
        <f t="shared" si="15"/>
        <v>101573.70970843633</v>
      </c>
      <c r="L62" s="3">
        <f t="shared" si="11"/>
        <v>25697222.22222222</v>
      </c>
      <c r="M62" s="2">
        <f t="shared" si="12"/>
        <v>2.5833333333333333E-3</v>
      </c>
      <c r="N62" s="3">
        <f t="shared" si="5"/>
        <v>66384.49074074073</v>
      </c>
      <c r="O62" s="4">
        <f t="shared" si="2"/>
        <v>146940.04629629629</v>
      </c>
    </row>
    <row r="63" spans="1:15" x14ac:dyDescent="0.15">
      <c r="A63">
        <f t="shared" si="6"/>
        <v>43</v>
      </c>
      <c r="B63" s="3">
        <f t="shared" si="16"/>
        <v>23102658.600163139</v>
      </c>
      <c r="C63" s="2">
        <f t="shared" si="8"/>
        <v>2.5000000000000001E-3</v>
      </c>
      <c r="D63" s="3">
        <f t="shared" si="3"/>
        <v>57756.646500407849</v>
      </c>
      <c r="E63" s="4">
        <f t="shared" si="17"/>
        <v>105401.00843236262</v>
      </c>
      <c r="G63" s="3">
        <f t="shared" si="9"/>
        <v>1591920.1504684677</v>
      </c>
      <c r="H63" s="2">
        <f t="shared" si="10"/>
        <v>1.4999999999999999E-2</v>
      </c>
      <c r="I63" s="3">
        <f t="shared" si="4"/>
        <v>23878.802257027015</v>
      </c>
      <c r="J63" s="4">
        <f t="shared" si="15"/>
        <v>101573.70970843633</v>
      </c>
      <c r="L63" s="3">
        <f t="shared" si="11"/>
        <v>25616666.666666668</v>
      </c>
      <c r="M63" s="2">
        <f t="shared" si="12"/>
        <v>2.5833333333333333E-3</v>
      </c>
      <c r="N63" s="3">
        <f t="shared" si="5"/>
        <v>66176.388888888891</v>
      </c>
      <c r="O63" s="4">
        <f t="shared" si="2"/>
        <v>146731.94444444444</v>
      </c>
    </row>
    <row r="64" spans="1:15" x14ac:dyDescent="0.15">
      <c r="A64">
        <f t="shared" si="6"/>
        <v>44</v>
      </c>
      <c r="B64" s="3">
        <f t="shared" si="16"/>
        <v>23055014.238231186</v>
      </c>
      <c r="C64" s="2">
        <f t="shared" si="8"/>
        <v>2.5000000000000001E-3</v>
      </c>
      <c r="D64" s="3">
        <f t="shared" si="3"/>
        <v>57637.535595577967</v>
      </c>
      <c r="E64" s="4">
        <f t="shared" si="17"/>
        <v>105401.00843236262</v>
      </c>
      <c r="G64" s="3">
        <f t="shared" si="9"/>
        <v>1514225.2430170584</v>
      </c>
      <c r="H64" s="2">
        <f t="shared" si="10"/>
        <v>1.4999999999999999E-2</v>
      </c>
      <c r="I64" s="3">
        <f t="shared" si="4"/>
        <v>22713.378645255874</v>
      </c>
      <c r="J64" s="4">
        <f t="shared" si="15"/>
        <v>101573.70970843633</v>
      </c>
      <c r="L64" s="3">
        <f t="shared" si="11"/>
        <v>25536111.111111112</v>
      </c>
      <c r="M64" s="2">
        <f t="shared" si="12"/>
        <v>2.5833333333333333E-3</v>
      </c>
      <c r="N64" s="3">
        <f t="shared" si="5"/>
        <v>65968.287037037036</v>
      </c>
      <c r="O64" s="4">
        <f t="shared" si="2"/>
        <v>146523.84259259258</v>
      </c>
    </row>
    <row r="65" spans="1:15" x14ac:dyDescent="0.15">
      <c r="A65">
        <f t="shared" si="6"/>
        <v>45</v>
      </c>
      <c r="B65" s="3">
        <f t="shared" si="16"/>
        <v>23007250.765394401</v>
      </c>
      <c r="C65" s="2">
        <f t="shared" si="8"/>
        <v>2.5000000000000001E-3</v>
      </c>
      <c r="D65" s="3">
        <f t="shared" si="3"/>
        <v>57518.126913486005</v>
      </c>
      <c r="E65" s="4">
        <f t="shared" si="17"/>
        <v>105401.00843236262</v>
      </c>
      <c r="G65" s="3">
        <f t="shared" si="9"/>
        <v>1435364.9119538779</v>
      </c>
      <c r="H65" s="2">
        <f t="shared" si="10"/>
        <v>1.4999999999999999E-2</v>
      </c>
      <c r="I65" s="3">
        <f t="shared" si="4"/>
        <v>21530.473679308168</v>
      </c>
      <c r="J65" s="4">
        <f t="shared" si="15"/>
        <v>101573.70970843633</v>
      </c>
      <c r="L65" s="3">
        <f t="shared" si="11"/>
        <v>25455555.555555556</v>
      </c>
      <c r="M65" s="2">
        <f t="shared" si="12"/>
        <v>2.5833333333333333E-3</v>
      </c>
      <c r="N65" s="3">
        <f t="shared" si="5"/>
        <v>65760.185185185182</v>
      </c>
      <c r="O65" s="4">
        <f t="shared" si="2"/>
        <v>146315.74074074073</v>
      </c>
    </row>
    <row r="66" spans="1:15" x14ac:dyDescent="0.15">
      <c r="A66">
        <f t="shared" si="6"/>
        <v>46</v>
      </c>
      <c r="B66" s="3">
        <f t="shared" si="16"/>
        <v>22959367.883875523</v>
      </c>
      <c r="C66" s="2">
        <f t="shared" si="8"/>
        <v>2.5000000000000001E-3</v>
      </c>
      <c r="D66" s="3">
        <f t="shared" si="3"/>
        <v>57398.419709688809</v>
      </c>
      <c r="E66" s="4">
        <f t="shared" si="17"/>
        <v>105401.00843236262</v>
      </c>
      <c r="G66" s="3">
        <f t="shared" si="9"/>
        <v>1355321.6759247496</v>
      </c>
      <c r="H66" s="2">
        <f t="shared" si="10"/>
        <v>1.4999999999999999E-2</v>
      </c>
      <c r="I66" s="3">
        <f t="shared" si="4"/>
        <v>20329.825138871242</v>
      </c>
      <c r="J66" s="4">
        <f t="shared" si="15"/>
        <v>101573.70970843633</v>
      </c>
      <c r="L66" s="3">
        <f t="shared" si="11"/>
        <v>25375000</v>
      </c>
      <c r="M66" s="2">
        <f t="shared" si="12"/>
        <v>2.5833333333333333E-3</v>
      </c>
      <c r="N66" s="3">
        <f t="shared" si="5"/>
        <v>65552.083333333328</v>
      </c>
      <c r="O66" s="4">
        <f t="shared" si="2"/>
        <v>146107.63888888888</v>
      </c>
    </row>
    <row r="67" spans="1:15" x14ac:dyDescent="0.15">
      <c r="A67">
        <f t="shared" si="6"/>
        <v>47</v>
      </c>
      <c r="B67" s="3">
        <f t="shared" si="16"/>
        <v>22911365.29515285</v>
      </c>
      <c r="C67" s="2">
        <f t="shared" si="8"/>
        <v>2.5000000000000001E-3</v>
      </c>
      <c r="D67" s="3">
        <f t="shared" si="3"/>
        <v>57278.41323788213</v>
      </c>
      <c r="E67" s="4">
        <f t="shared" si="17"/>
        <v>105401.00843236262</v>
      </c>
      <c r="G67" s="3">
        <f t="shared" si="9"/>
        <v>1274077.7913551845</v>
      </c>
      <c r="H67" s="2">
        <f t="shared" si="10"/>
        <v>1.4999999999999999E-2</v>
      </c>
      <c r="I67" s="3">
        <f t="shared" si="4"/>
        <v>19111.166870327768</v>
      </c>
      <c r="J67" s="4">
        <f t="shared" si="15"/>
        <v>101573.70970843633</v>
      </c>
      <c r="L67" s="3">
        <f t="shared" si="11"/>
        <v>25294444.444444444</v>
      </c>
      <c r="M67" s="2">
        <f t="shared" si="12"/>
        <v>2.5833333333333333E-3</v>
      </c>
      <c r="N67" s="3">
        <f t="shared" si="5"/>
        <v>65343.981481481482</v>
      </c>
      <c r="O67" s="4">
        <f t="shared" si="2"/>
        <v>145899.53703703702</v>
      </c>
    </row>
    <row r="68" spans="1:15" x14ac:dyDescent="0.15">
      <c r="A68">
        <f t="shared" si="6"/>
        <v>48</v>
      </c>
      <c r="B68" s="3">
        <f t="shared" si="16"/>
        <v>22863242.699958369</v>
      </c>
      <c r="C68" s="2">
        <f t="shared" si="8"/>
        <v>2.5000000000000001E-3</v>
      </c>
      <c r="D68" s="3">
        <f t="shared" si="3"/>
        <v>57158.106749895924</v>
      </c>
      <c r="E68" s="4">
        <f t="shared" si="17"/>
        <v>105401.00843236262</v>
      </c>
      <c r="G68" s="3">
        <f t="shared" si="9"/>
        <v>1191615.2485170758</v>
      </c>
      <c r="H68" s="2">
        <f t="shared" si="10"/>
        <v>1.4999999999999999E-2</v>
      </c>
      <c r="I68" s="3">
        <f t="shared" si="4"/>
        <v>17874.228727756137</v>
      </c>
      <c r="J68" s="4">
        <f t="shared" si="15"/>
        <v>101573.70970843633</v>
      </c>
      <c r="L68" s="3">
        <f t="shared" si="11"/>
        <v>25213888.888888888</v>
      </c>
      <c r="M68" s="2">
        <f t="shared" si="12"/>
        <v>2.5833333333333333E-3</v>
      </c>
      <c r="N68" s="3">
        <f t="shared" si="5"/>
        <v>65135.879629629628</v>
      </c>
      <c r="O68" s="4">
        <f t="shared" si="2"/>
        <v>145691.43518518517</v>
      </c>
    </row>
    <row r="69" spans="1:15" x14ac:dyDescent="0.15">
      <c r="A69">
        <f t="shared" si="6"/>
        <v>49</v>
      </c>
      <c r="B69" s="3">
        <f t="shared" si="16"/>
        <v>22814999.798275903</v>
      </c>
      <c r="C69" s="2">
        <f t="shared" si="8"/>
        <v>2.5000000000000001E-3</v>
      </c>
      <c r="D69" s="3">
        <f t="shared" si="3"/>
        <v>57037.499495689757</v>
      </c>
      <c r="E69" s="4">
        <f t="shared" si="17"/>
        <v>105401.00843236262</v>
      </c>
      <c r="G69" s="3">
        <f t="shared" si="9"/>
        <v>1107915.7675363955</v>
      </c>
      <c r="H69" s="2">
        <f t="shared" si="10"/>
        <v>1.4999999999999999E-2</v>
      </c>
      <c r="I69" s="3">
        <f t="shared" si="4"/>
        <v>16618.736513045933</v>
      </c>
      <c r="J69" s="4">
        <f t="shared" si="15"/>
        <v>101573.70970843633</v>
      </c>
      <c r="L69" s="3">
        <f t="shared" si="11"/>
        <v>25133333.333333332</v>
      </c>
      <c r="M69" s="2">
        <f t="shared" si="12"/>
        <v>2.5833333333333333E-3</v>
      </c>
      <c r="N69" s="3">
        <f t="shared" si="5"/>
        <v>64927.777777777774</v>
      </c>
      <c r="O69" s="4">
        <f t="shared" si="2"/>
        <v>145483.33333333331</v>
      </c>
    </row>
    <row r="70" spans="1:15" x14ac:dyDescent="0.15">
      <c r="A70">
        <f t="shared" si="6"/>
        <v>50</v>
      </c>
      <c r="B70" s="3">
        <f t="shared" si="16"/>
        <v>22766636.289339229</v>
      </c>
      <c r="C70" s="2">
        <f t="shared" si="8"/>
        <v>2.5000000000000001E-3</v>
      </c>
      <c r="D70" s="3">
        <f t="shared" si="3"/>
        <v>56916.590723348076</v>
      </c>
      <c r="E70" s="4">
        <f t="shared" si="17"/>
        <v>105401.00843236262</v>
      </c>
      <c r="G70" s="3">
        <f t="shared" si="9"/>
        <v>1022960.794341005</v>
      </c>
      <c r="H70" s="2">
        <f t="shared" si="10"/>
        <v>1.4999999999999999E-2</v>
      </c>
      <c r="I70" s="3">
        <f t="shared" si="4"/>
        <v>15344.411915115075</v>
      </c>
      <c r="J70" s="4">
        <f t="shared" si="15"/>
        <v>101573.70970843633</v>
      </c>
      <c r="L70" s="3">
        <f t="shared" si="11"/>
        <v>25052777.777777776</v>
      </c>
      <c r="M70" s="2">
        <f t="shared" si="12"/>
        <v>2.5833333333333333E-3</v>
      </c>
      <c r="N70" s="3">
        <f t="shared" si="5"/>
        <v>64719.67592592592</v>
      </c>
      <c r="O70" s="4">
        <f t="shared" si="2"/>
        <v>145275.23148148146</v>
      </c>
    </row>
    <row r="71" spans="1:15" x14ac:dyDescent="0.15">
      <c r="A71">
        <f t="shared" si="6"/>
        <v>51</v>
      </c>
      <c r="B71" s="3">
        <f t="shared" si="16"/>
        <v>22718151.871630214</v>
      </c>
      <c r="C71" s="2">
        <f t="shared" si="8"/>
        <v>2.5000000000000001E-3</v>
      </c>
      <c r="D71" s="3">
        <f t="shared" si="3"/>
        <v>56795.379679075537</v>
      </c>
      <c r="E71" s="4">
        <f t="shared" si="17"/>
        <v>105401.00843236262</v>
      </c>
      <c r="G71" s="3">
        <f t="shared" si="9"/>
        <v>936731.49654768384</v>
      </c>
      <c r="H71" s="2">
        <f t="shared" si="10"/>
        <v>1.4999999999999999E-2</v>
      </c>
      <c r="I71" s="3">
        <f t="shared" si="4"/>
        <v>14050.972448215258</v>
      </c>
      <c r="J71" s="4">
        <f t="shared" si="15"/>
        <v>101573.70970843633</v>
      </c>
      <c r="L71" s="3">
        <f t="shared" si="11"/>
        <v>24972222.22222222</v>
      </c>
      <c r="M71" s="2">
        <f t="shared" si="12"/>
        <v>2.5833333333333333E-3</v>
      </c>
      <c r="N71" s="3">
        <f t="shared" si="5"/>
        <v>64511.574074074066</v>
      </c>
      <c r="O71" s="4">
        <f t="shared" si="2"/>
        <v>145067.12962962961</v>
      </c>
    </row>
    <row r="72" spans="1:15" x14ac:dyDescent="0.15">
      <c r="A72">
        <f t="shared" si="6"/>
        <v>52</v>
      </c>
      <c r="B72" s="3">
        <f t="shared" si="16"/>
        <v>22669546.242876928</v>
      </c>
      <c r="C72" s="2">
        <f t="shared" si="8"/>
        <v>2.5000000000000001E-3</v>
      </c>
      <c r="D72" s="3">
        <f t="shared" si="3"/>
        <v>56673.865607192325</v>
      </c>
      <c r="E72" s="4">
        <f t="shared" si="17"/>
        <v>105401.00843236262</v>
      </c>
      <c r="G72" s="3">
        <f t="shared" si="9"/>
        <v>849208.75928746269</v>
      </c>
      <c r="H72" s="2">
        <f t="shared" si="10"/>
        <v>1.4999999999999999E-2</v>
      </c>
      <c r="I72" s="3">
        <f t="shared" si="4"/>
        <v>12738.13138931194</v>
      </c>
      <c r="J72" s="4">
        <f t="shared" si="15"/>
        <v>101573.70970843633</v>
      </c>
      <c r="L72" s="3">
        <f t="shared" si="11"/>
        <v>24891666.666666664</v>
      </c>
      <c r="M72" s="2">
        <f t="shared" si="12"/>
        <v>2.5833333333333333E-3</v>
      </c>
      <c r="N72" s="3">
        <f t="shared" si="5"/>
        <v>64303.472222222212</v>
      </c>
      <c r="O72" s="4">
        <f t="shared" si="2"/>
        <v>144859.02777777775</v>
      </c>
    </row>
    <row r="73" spans="1:15" x14ac:dyDescent="0.15">
      <c r="A73">
        <f t="shared" si="6"/>
        <v>53</v>
      </c>
      <c r="B73" s="3">
        <f t="shared" si="16"/>
        <v>22620819.100051757</v>
      </c>
      <c r="C73" s="2">
        <f t="shared" si="8"/>
        <v>2.5000000000000001E-3</v>
      </c>
      <c r="D73" s="3">
        <f t="shared" si="3"/>
        <v>56552.047750129394</v>
      </c>
      <c r="E73" s="4">
        <f t="shared" si="17"/>
        <v>105401.00843236262</v>
      </c>
      <c r="G73" s="3">
        <f t="shared" si="9"/>
        <v>760373.18096833839</v>
      </c>
      <c r="H73" s="2">
        <f t="shared" si="10"/>
        <v>1.4999999999999999E-2</v>
      </c>
      <c r="I73" s="3">
        <f t="shared" si="4"/>
        <v>11405.597714525076</v>
      </c>
      <c r="J73" s="4">
        <f t="shared" si="15"/>
        <v>101573.70970843633</v>
      </c>
      <c r="L73" s="3">
        <f t="shared" si="11"/>
        <v>24811111.111111112</v>
      </c>
      <c r="M73" s="2">
        <f t="shared" si="12"/>
        <v>2.5833333333333333E-3</v>
      </c>
      <c r="N73" s="3">
        <f t="shared" si="5"/>
        <v>64095.370370370372</v>
      </c>
      <c r="O73" s="4">
        <f t="shared" si="2"/>
        <v>144650.92592592593</v>
      </c>
    </row>
    <row r="74" spans="1:15" x14ac:dyDescent="0.15">
      <c r="A74">
        <f t="shared" si="6"/>
        <v>54</v>
      </c>
      <c r="B74" s="3">
        <f t="shared" si="16"/>
        <v>22571970.139369525</v>
      </c>
      <c r="C74" s="2">
        <f t="shared" si="8"/>
        <v>2.5000000000000001E-3</v>
      </c>
      <c r="D74" s="3">
        <f t="shared" si="3"/>
        <v>56429.925348423814</v>
      </c>
      <c r="E74" s="4">
        <f t="shared" si="17"/>
        <v>105401.00843236262</v>
      </c>
      <c r="G74" s="3">
        <f t="shared" si="9"/>
        <v>670205.06897442706</v>
      </c>
      <c r="H74" s="2">
        <f t="shared" si="10"/>
        <v>1.4999999999999999E-2</v>
      </c>
      <c r="I74" s="3">
        <f t="shared" si="4"/>
        <v>10053.076034616406</v>
      </c>
      <c r="J74" s="4">
        <f t="shared" si="15"/>
        <v>101573.70970843633</v>
      </c>
      <c r="L74" s="3">
        <f t="shared" si="11"/>
        <v>24730555.555555556</v>
      </c>
      <c r="M74" s="2">
        <f t="shared" si="12"/>
        <v>2.5833333333333333E-3</v>
      </c>
      <c r="N74" s="3">
        <f t="shared" si="5"/>
        <v>63887.268518518518</v>
      </c>
      <c r="O74" s="4">
        <f t="shared" si="2"/>
        <v>144442.82407407407</v>
      </c>
    </row>
    <row r="75" spans="1:15" x14ac:dyDescent="0.15">
      <c r="A75">
        <f t="shared" si="6"/>
        <v>55</v>
      </c>
      <c r="B75" s="3">
        <f t="shared" si="16"/>
        <v>22522999.056285586</v>
      </c>
      <c r="C75" s="2">
        <f t="shared" si="8"/>
        <v>2.5000000000000001E-3</v>
      </c>
      <c r="D75" s="3">
        <f t="shared" si="3"/>
        <v>56307.497640713969</v>
      </c>
      <c r="E75" s="4">
        <f t="shared" si="17"/>
        <v>105401.00843236262</v>
      </c>
      <c r="G75" s="3">
        <f t="shared" si="9"/>
        <v>578684.43530060723</v>
      </c>
      <c r="H75" s="2">
        <f t="shared" si="10"/>
        <v>1.4999999999999999E-2</v>
      </c>
      <c r="I75" s="3">
        <f t="shared" si="4"/>
        <v>8680.2665295091083</v>
      </c>
      <c r="J75" s="4">
        <f t="shared" si="15"/>
        <v>101573.70970843633</v>
      </c>
      <c r="L75" s="3">
        <f t="shared" si="11"/>
        <v>24650000</v>
      </c>
      <c r="M75" s="2">
        <f t="shared" si="12"/>
        <v>2.5833333333333333E-3</v>
      </c>
      <c r="N75" s="3">
        <f t="shared" si="5"/>
        <v>63679.166666666664</v>
      </c>
      <c r="O75" s="4">
        <f t="shared" si="2"/>
        <v>144234.72222222222</v>
      </c>
    </row>
    <row r="76" spans="1:15" x14ac:dyDescent="0.15">
      <c r="A76">
        <f t="shared" si="6"/>
        <v>56</v>
      </c>
      <c r="B76" s="3">
        <f t="shared" si="16"/>
        <v>22473905.545493938</v>
      </c>
      <c r="C76" s="2">
        <f t="shared" si="8"/>
        <v>2.5000000000000001E-3</v>
      </c>
      <c r="D76" s="3">
        <f t="shared" si="3"/>
        <v>56184.763863734843</v>
      </c>
      <c r="E76" s="4">
        <f t="shared" si="17"/>
        <v>105401.00843236262</v>
      </c>
      <c r="G76" s="3">
        <f t="shared" si="9"/>
        <v>485790.99212168</v>
      </c>
      <c r="H76" s="2">
        <f t="shared" si="10"/>
        <v>1.4999999999999999E-2</v>
      </c>
      <c r="I76" s="3">
        <f t="shared" si="4"/>
        <v>7286.8648818251995</v>
      </c>
      <c r="J76" s="4">
        <f t="shared" si="15"/>
        <v>101573.70970843633</v>
      </c>
      <c r="L76" s="3">
        <f t="shared" si="11"/>
        <v>24569444.444444444</v>
      </c>
      <c r="M76" s="2">
        <f t="shared" si="12"/>
        <v>2.5833333333333333E-3</v>
      </c>
      <c r="N76" s="3">
        <f t="shared" si="5"/>
        <v>63471.06481481481</v>
      </c>
      <c r="O76" s="4">
        <f t="shared" si="2"/>
        <v>144026.62037037036</v>
      </c>
    </row>
    <row r="77" spans="1:15" x14ac:dyDescent="0.15">
      <c r="A77">
        <f t="shared" si="6"/>
        <v>57</v>
      </c>
      <c r="B77" s="3">
        <f t="shared" si="16"/>
        <v>22424689.300925311</v>
      </c>
      <c r="C77" s="2">
        <f t="shared" si="8"/>
        <v>2.5000000000000001E-3</v>
      </c>
      <c r="D77" s="3">
        <f t="shared" si="3"/>
        <v>56061.723252313277</v>
      </c>
      <c r="E77" s="4">
        <f t="shared" si="17"/>
        <v>105401.00843236262</v>
      </c>
      <c r="G77" s="3">
        <f t="shared" si="9"/>
        <v>391504.14729506889</v>
      </c>
      <c r="H77" s="2">
        <f t="shared" si="10"/>
        <v>1.4999999999999999E-2</v>
      </c>
      <c r="I77" s="3">
        <f t="shared" si="4"/>
        <v>5872.5622094260334</v>
      </c>
      <c r="J77" s="4">
        <f t="shared" si="15"/>
        <v>101573.70970843633</v>
      </c>
      <c r="L77" s="3">
        <f t="shared" si="11"/>
        <v>24488888.888888888</v>
      </c>
      <c r="M77" s="2">
        <f t="shared" si="12"/>
        <v>2.5833333333333333E-3</v>
      </c>
      <c r="N77" s="3">
        <f t="shared" si="5"/>
        <v>63262.962962962964</v>
      </c>
      <c r="O77" s="4">
        <f t="shared" si="2"/>
        <v>143818.51851851851</v>
      </c>
    </row>
    <row r="78" spans="1:15" x14ac:dyDescent="0.15">
      <c r="A78">
        <f t="shared" si="6"/>
        <v>58</v>
      </c>
      <c r="B78" s="3">
        <f t="shared" si="16"/>
        <v>22375350.015745264</v>
      </c>
      <c r="C78" s="2">
        <f t="shared" si="8"/>
        <v>2.5000000000000001E-3</v>
      </c>
      <c r="D78" s="3">
        <f t="shared" si="3"/>
        <v>55938.375039363164</v>
      </c>
      <c r="E78" s="4">
        <f t="shared" si="17"/>
        <v>105401.00843236262</v>
      </c>
      <c r="G78" s="3">
        <f t="shared" si="9"/>
        <v>295802.99979605858</v>
      </c>
      <c r="H78" s="2">
        <f t="shared" si="10"/>
        <v>1.4999999999999999E-2</v>
      </c>
      <c r="I78" s="3">
        <f t="shared" si="4"/>
        <v>4437.0449969408783</v>
      </c>
      <c r="J78" s="4">
        <f t="shared" si="15"/>
        <v>101573.70970843633</v>
      </c>
      <c r="L78" s="3">
        <f t="shared" si="11"/>
        <v>24408333.333333332</v>
      </c>
      <c r="M78" s="2">
        <f t="shared" si="12"/>
        <v>2.5833333333333333E-3</v>
      </c>
      <c r="N78" s="3">
        <f t="shared" si="5"/>
        <v>63054.861111111109</v>
      </c>
      <c r="O78" s="4">
        <f t="shared" si="2"/>
        <v>143610.41666666666</v>
      </c>
    </row>
    <row r="79" spans="1:15" x14ac:dyDescent="0.15">
      <c r="A79">
        <f t="shared" si="6"/>
        <v>59</v>
      </c>
      <c r="B79" s="3">
        <f t="shared" si="16"/>
        <v>22325887.382352263</v>
      </c>
      <c r="C79" s="2">
        <f t="shared" si="8"/>
        <v>2.5000000000000001E-3</v>
      </c>
      <c r="D79" s="3">
        <f t="shared" si="3"/>
        <v>55814.718455880655</v>
      </c>
      <c r="E79" s="4">
        <f t="shared" si="17"/>
        <v>105401.00843236262</v>
      </c>
      <c r="G79" s="3">
        <f t="shared" si="9"/>
        <v>198666.33508456312</v>
      </c>
      <c r="H79" s="2">
        <f t="shared" si="10"/>
        <v>1.4999999999999999E-2</v>
      </c>
      <c r="I79" s="3">
        <f t="shared" si="4"/>
        <v>2979.9950262684465</v>
      </c>
      <c r="J79" s="4">
        <f t="shared" si="15"/>
        <v>101573.70970843633</v>
      </c>
      <c r="L79" s="3">
        <f t="shared" si="11"/>
        <v>24327777.777777776</v>
      </c>
      <c r="M79" s="2">
        <f t="shared" si="12"/>
        <v>2.5833333333333333E-3</v>
      </c>
      <c r="N79" s="3">
        <f t="shared" si="5"/>
        <v>62846.759259259255</v>
      </c>
      <c r="O79" s="4">
        <f t="shared" si="2"/>
        <v>143402.3148148148</v>
      </c>
    </row>
    <row r="80" spans="1:15" x14ac:dyDescent="0.15">
      <c r="A80">
        <f t="shared" si="6"/>
        <v>60</v>
      </c>
      <c r="B80" s="3">
        <f t="shared" si="16"/>
        <v>22276301.092375781</v>
      </c>
      <c r="C80" s="2">
        <f t="shared" si="8"/>
        <v>2.5000000000000001E-3</v>
      </c>
      <c r="D80" s="3">
        <f t="shared" si="3"/>
        <v>55690.752730939457</v>
      </c>
      <c r="E80" s="4">
        <f t="shared" si="17"/>
        <v>105401.00843236262</v>
      </c>
      <c r="G80" s="3">
        <f t="shared" si="9"/>
        <v>100072.62040239523</v>
      </c>
      <c r="H80" s="2">
        <f t="shared" si="10"/>
        <v>1.4999999999999999E-2</v>
      </c>
      <c r="I80" s="3">
        <f t="shared" si="4"/>
        <v>1501.0893060359283</v>
      </c>
      <c r="J80" s="4">
        <f t="shared" si="15"/>
        <v>101573.70970843633</v>
      </c>
      <c r="L80" s="3">
        <f t="shared" si="11"/>
        <v>24247222.22222222</v>
      </c>
      <c r="M80" s="2">
        <f t="shared" si="12"/>
        <v>2.5833333333333333E-3</v>
      </c>
      <c r="N80" s="3">
        <f t="shared" si="5"/>
        <v>62638.657407407401</v>
      </c>
      <c r="O80" s="4">
        <f t="shared" si="2"/>
        <v>143194.21296296295</v>
      </c>
    </row>
    <row r="81" spans="1:15" x14ac:dyDescent="0.15">
      <c r="A81">
        <f t="shared" si="6"/>
        <v>61</v>
      </c>
      <c r="B81" s="3">
        <f t="shared" si="16"/>
        <v>22226590.836674359</v>
      </c>
      <c r="C81" s="2">
        <f t="shared" si="8"/>
        <v>2.5000000000000001E-3</v>
      </c>
      <c r="D81" s="3">
        <f t="shared" si="3"/>
        <v>55566.477091685898</v>
      </c>
      <c r="E81" s="4">
        <f t="shared" si="17"/>
        <v>105401.00843236262</v>
      </c>
      <c r="G81" s="3">
        <f t="shared" si="9"/>
        <v>-5.1752522267634049E-9</v>
      </c>
      <c r="H81" s="2">
        <f t="shared" si="10"/>
        <v>1.4999999999999999E-2</v>
      </c>
      <c r="I81" s="3">
        <f t="shared" si="4"/>
        <v>-7.7628783401451065E-11</v>
      </c>
      <c r="J81" s="4">
        <f t="shared" si="15"/>
        <v>101573.70970843633</v>
      </c>
      <c r="L81" s="3">
        <f t="shared" si="11"/>
        <v>24166666.666666664</v>
      </c>
      <c r="M81" s="2">
        <f t="shared" si="12"/>
        <v>2.5833333333333333E-3</v>
      </c>
      <c r="N81" s="3">
        <f t="shared" si="5"/>
        <v>62430.555555555547</v>
      </c>
      <c r="O81" s="4">
        <f t="shared" si="2"/>
        <v>142986.11111111109</v>
      </c>
    </row>
    <row r="82" spans="1:15" x14ac:dyDescent="0.15">
      <c r="A82">
        <f t="shared" si="6"/>
        <v>62</v>
      </c>
      <c r="B82" s="3">
        <f t="shared" si="16"/>
        <v>22176756.305333681</v>
      </c>
      <c r="C82" s="2">
        <f t="shared" si="8"/>
        <v>2.5000000000000001E-3</v>
      </c>
      <c r="D82" s="3">
        <f t="shared" si="3"/>
        <v>55441.890763334202</v>
      </c>
      <c r="E82" s="4">
        <f t="shared" si="17"/>
        <v>105401.00843236262</v>
      </c>
      <c r="G82" s="3">
        <f t="shared" si="9"/>
        <v>-101573.70970844159</v>
      </c>
      <c r="H82" s="2">
        <f t="shared" si="10"/>
        <v>1.4999999999999999E-2</v>
      </c>
      <c r="I82" s="3">
        <f t="shared" si="4"/>
        <v>-1523.6056456266238</v>
      </c>
      <c r="J82" s="4">
        <f t="shared" si="15"/>
        <v>101573.70970843633</v>
      </c>
      <c r="L82" s="3">
        <f t="shared" si="11"/>
        <v>24086111.111111108</v>
      </c>
      <c r="M82" s="2">
        <f t="shared" si="12"/>
        <v>2.5833333333333333E-3</v>
      </c>
      <c r="N82" s="3">
        <f t="shared" si="5"/>
        <v>62222.453703703693</v>
      </c>
      <c r="O82" s="4">
        <f t="shared" si="2"/>
        <v>142778.00925925924</v>
      </c>
    </row>
    <row r="83" spans="1:15" x14ac:dyDescent="0.15">
      <c r="A83">
        <f t="shared" si="6"/>
        <v>63</v>
      </c>
      <c r="B83" s="3">
        <f t="shared" si="16"/>
        <v>22126797.187664654</v>
      </c>
      <c r="C83" s="2">
        <f t="shared" si="8"/>
        <v>2.5000000000000001E-3</v>
      </c>
      <c r="D83" s="3">
        <f t="shared" si="3"/>
        <v>55316.992969161634</v>
      </c>
      <c r="E83" s="4">
        <f t="shared" si="17"/>
        <v>105401.00843236262</v>
      </c>
      <c r="G83" s="3">
        <f t="shared" si="9"/>
        <v>-204671.02506250454</v>
      </c>
      <c r="H83" s="2">
        <f t="shared" si="10"/>
        <v>1.4999999999999999E-2</v>
      </c>
      <c r="I83" s="3">
        <f t="shared" si="4"/>
        <v>-3070.0653759375682</v>
      </c>
      <c r="J83" s="4">
        <f t="shared" si="15"/>
        <v>101573.70970843633</v>
      </c>
      <c r="L83" s="3">
        <f t="shared" si="11"/>
        <v>24005555.555555556</v>
      </c>
      <c r="M83" s="2">
        <f t="shared" si="12"/>
        <v>2.5833333333333333E-3</v>
      </c>
      <c r="N83" s="3">
        <f t="shared" si="5"/>
        <v>62014.351851851854</v>
      </c>
      <c r="O83" s="4">
        <f t="shared" si="2"/>
        <v>142569.90740740742</v>
      </c>
    </row>
    <row r="84" spans="1:15" x14ac:dyDescent="0.15">
      <c r="A84">
        <f t="shared" si="6"/>
        <v>64</v>
      </c>
      <c r="B84" s="3">
        <f t="shared" si="16"/>
        <v>22076713.172201455</v>
      </c>
      <c r="C84" s="2">
        <f t="shared" si="8"/>
        <v>2.5000000000000001E-3</v>
      </c>
      <c r="D84" s="3">
        <f t="shared" si="3"/>
        <v>55191.782930503636</v>
      </c>
      <c r="E84" s="4">
        <f t="shared" si="17"/>
        <v>105401.00843236262</v>
      </c>
      <c r="G84" s="3">
        <f t="shared" si="9"/>
        <v>-309314.80014687841</v>
      </c>
      <c r="H84" s="2">
        <f t="shared" si="10"/>
        <v>1.4999999999999999E-2</v>
      </c>
      <c r="I84" s="3">
        <f t="shared" si="4"/>
        <v>-4639.7220022031761</v>
      </c>
      <c r="J84" s="4">
        <f t="shared" si="15"/>
        <v>101573.70970843633</v>
      </c>
      <c r="L84" s="3">
        <f t="shared" si="11"/>
        <v>23925000</v>
      </c>
      <c r="M84" s="2">
        <f t="shared" si="12"/>
        <v>2.5833333333333333E-3</v>
      </c>
      <c r="N84" s="3">
        <f t="shared" si="5"/>
        <v>61806.25</v>
      </c>
      <c r="O84" s="4">
        <f t="shared" si="2"/>
        <v>142361.80555555556</v>
      </c>
    </row>
    <row r="85" spans="1:15" x14ac:dyDescent="0.15">
      <c r="A85">
        <f t="shared" si="6"/>
        <v>65</v>
      </c>
      <c r="B85" s="3">
        <f t="shared" si="16"/>
        <v>22026503.946699597</v>
      </c>
      <c r="C85" s="2">
        <f t="shared" si="8"/>
        <v>2.5000000000000001E-3</v>
      </c>
      <c r="D85" s="3">
        <f t="shared" si="3"/>
        <v>55066.259866748995</v>
      </c>
      <c r="E85" s="4">
        <f t="shared" si="17"/>
        <v>105401.00843236262</v>
      </c>
      <c r="G85" s="3">
        <f t="shared" si="9"/>
        <v>-415528.23185751791</v>
      </c>
      <c r="H85" s="2">
        <f t="shared" si="10"/>
        <v>1.4999999999999999E-2</v>
      </c>
      <c r="I85" s="3">
        <f t="shared" si="4"/>
        <v>-6232.9234778627688</v>
      </c>
      <c r="J85" s="4">
        <f t="shared" si="15"/>
        <v>101573.70970843633</v>
      </c>
      <c r="L85" s="3">
        <f t="shared" si="11"/>
        <v>23844444.444444444</v>
      </c>
      <c r="M85" s="2">
        <f t="shared" si="12"/>
        <v>2.5833333333333333E-3</v>
      </c>
      <c r="N85" s="3">
        <f t="shared" si="5"/>
        <v>61598.148148148146</v>
      </c>
      <c r="O85" s="4">
        <f t="shared" ref="O85:O148" si="18">IF(1=M$14,M$12,M$8/M$9/M$11+N85)</f>
        <v>142153.70370370371</v>
      </c>
    </row>
    <row r="86" spans="1:15" x14ac:dyDescent="0.15">
      <c r="A86">
        <f t="shared" si="6"/>
        <v>66</v>
      </c>
      <c r="B86" s="3">
        <f t="shared" si="16"/>
        <v>21976169.198133983</v>
      </c>
      <c r="C86" s="2">
        <f t="shared" si="8"/>
        <v>2.5000000000000001E-3</v>
      </c>
      <c r="D86" s="3">
        <f t="shared" ref="D86:D149" si="19">B86*C86</f>
        <v>54940.422995334957</v>
      </c>
      <c r="E86" s="4">
        <f t="shared" si="17"/>
        <v>105401.00843236262</v>
      </c>
      <c r="G86" s="3">
        <f t="shared" si="9"/>
        <v>-523334.86504381703</v>
      </c>
      <c r="H86" s="2">
        <f t="shared" si="10"/>
        <v>1.4999999999999999E-2</v>
      </c>
      <c r="I86" s="3">
        <f t="shared" ref="I86:I149" si="20">G86*H86</f>
        <v>-7850.0229756572553</v>
      </c>
      <c r="J86" s="4">
        <f t="shared" si="15"/>
        <v>101573.70970843633</v>
      </c>
      <c r="L86" s="3">
        <f t="shared" si="11"/>
        <v>23763888.888888888</v>
      </c>
      <c r="M86" s="2">
        <f t="shared" si="12"/>
        <v>2.5833333333333333E-3</v>
      </c>
      <c r="N86" s="3">
        <f t="shared" ref="N86:N149" si="21">L86*M86</f>
        <v>61390.046296296292</v>
      </c>
      <c r="O86" s="4">
        <f t="shared" si="18"/>
        <v>141945.60185185185</v>
      </c>
    </row>
    <row r="87" spans="1:15" x14ac:dyDescent="0.15">
      <c r="A87">
        <f t="shared" ref="A87:A150" si="22">A86+1</f>
        <v>67</v>
      </c>
      <c r="B87" s="3">
        <f t="shared" si="16"/>
        <v>21925708.612696957</v>
      </c>
      <c r="C87" s="2">
        <f t="shared" ref="C87:C150" si="23">C86</f>
        <v>2.5000000000000001E-3</v>
      </c>
      <c r="D87" s="3">
        <f t="shared" si="19"/>
        <v>54814.271531742394</v>
      </c>
      <c r="E87" s="4">
        <f t="shared" si="17"/>
        <v>105401.00843236262</v>
      </c>
      <c r="G87" s="3">
        <f t="shared" ref="G87:G141" si="24">G86-J86+I86</f>
        <v>-632758.59772791062</v>
      </c>
      <c r="H87" s="2">
        <f t="shared" ref="H87:H150" si="25">H86</f>
        <v>1.4999999999999999E-2</v>
      </c>
      <c r="I87" s="3">
        <f t="shared" si="20"/>
        <v>-9491.3789659186587</v>
      </c>
      <c r="J87" s="4">
        <f t="shared" si="15"/>
        <v>101573.70970843633</v>
      </c>
      <c r="L87" s="3">
        <f t="shared" ref="L87:L150" si="26">L86-O86+N86</f>
        <v>23683333.333333332</v>
      </c>
      <c r="M87" s="2">
        <f t="shared" ref="M87:M150" si="27">M86</f>
        <v>2.5833333333333333E-3</v>
      </c>
      <c r="N87" s="3">
        <f t="shared" si="21"/>
        <v>61181.944444444438</v>
      </c>
      <c r="O87" s="4">
        <f t="shared" si="18"/>
        <v>141737.5</v>
      </c>
    </row>
    <row r="88" spans="1:15" x14ac:dyDescent="0.15">
      <c r="A88">
        <f t="shared" si="22"/>
        <v>68</v>
      </c>
      <c r="B88" s="3">
        <f t="shared" si="16"/>
        <v>21875121.875796337</v>
      </c>
      <c r="C88" s="2">
        <f t="shared" si="23"/>
        <v>2.5000000000000001E-3</v>
      </c>
      <c r="D88" s="3">
        <f t="shared" si="19"/>
        <v>54687.80468949084</v>
      </c>
      <c r="E88" s="4">
        <f t="shared" si="17"/>
        <v>105401.00843236262</v>
      </c>
      <c r="G88" s="3">
        <f t="shared" si="24"/>
        <v>-743823.68640226568</v>
      </c>
      <c r="H88" s="2">
        <f t="shared" si="25"/>
        <v>1.4999999999999999E-2</v>
      </c>
      <c r="I88" s="3">
        <f t="shared" si="20"/>
        <v>-11157.355296033984</v>
      </c>
      <c r="J88" s="4">
        <f t="shared" si="15"/>
        <v>101573.70970843633</v>
      </c>
      <c r="L88" s="3">
        <f t="shared" si="26"/>
        <v>23602777.777777776</v>
      </c>
      <c r="M88" s="2">
        <f t="shared" si="27"/>
        <v>2.5833333333333333E-3</v>
      </c>
      <c r="N88" s="3">
        <f t="shared" si="21"/>
        <v>60973.842592592591</v>
      </c>
      <c r="O88" s="4">
        <f t="shared" si="18"/>
        <v>141529.39814814815</v>
      </c>
    </row>
    <row r="89" spans="1:15" x14ac:dyDescent="0.15">
      <c r="A89">
        <f t="shared" si="22"/>
        <v>69</v>
      </c>
      <c r="B89" s="3">
        <f t="shared" si="16"/>
        <v>21824408.672053464</v>
      </c>
      <c r="C89" s="2">
        <f t="shared" si="23"/>
        <v>2.5000000000000001E-3</v>
      </c>
      <c r="D89" s="3">
        <f t="shared" si="19"/>
        <v>54561.021680133657</v>
      </c>
      <c r="E89" s="4">
        <f t="shared" si="17"/>
        <v>105401.00843236262</v>
      </c>
      <c r="G89" s="3">
        <f t="shared" si="24"/>
        <v>-856554.75140673609</v>
      </c>
      <c r="H89" s="2">
        <f t="shared" si="25"/>
        <v>1.4999999999999999E-2</v>
      </c>
      <c r="I89" s="3">
        <f t="shared" si="20"/>
        <v>-12848.32127110104</v>
      </c>
      <c r="J89" s="4">
        <f t="shared" si="15"/>
        <v>101573.70970843633</v>
      </c>
      <c r="L89" s="3">
        <f t="shared" si="26"/>
        <v>23522222.22222222</v>
      </c>
      <c r="M89" s="2">
        <f t="shared" si="27"/>
        <v>2.5833333333333333E-3</v>
      </c>
      <c r="N89" s="3">
        <f t="shared" si="21"/>
        <v>60765.740740740737</v>
      </c>
      <c r="O89" s="4">
        <f t="shared" si="18"/>
        <v>141321.29629629629</v>
      </c>
    </row>
    <row r="90" spans="1:15" x14ac:dyDescent="0.15">
      <c r="A90">
        <f t="shared" si="22"/>
        <v>70</v>
      </c>
      <c r="B90" s="3">
        <f t="shared" si="16"/>
        <v>21773568.685301237</v>
      </c>
      <c r="C90" s="2">
        <f t="shared" si="23"/>
        <v>2.5000000000000001E-3</v>
      </c>
      <c r="D90" s="3">
        <f t="shared" si="19"/>
        <v>54433.92171325309</v>
      </c>
      <c r="E90" s="4">
        <f t="shared" si="17"/>
        <v>105401.00843236262</v>
      </c>
      <c r="G90" s="3">
        <f t="shared" si="24"/>
        <v>-970976.78238627338</v>
      </c>
      <c r="H90" s="2">
        <f t="shared" si="25"/>
        <v>1.4999999999999999E-2</v>
      </c>
      <c r="I90" s="3">
        <f t="shared" si="20"/>
        <v>-14564.651735794099</v>
      </c>
      <c r="J90" s="4">
        <f t="shared" si="15"/>
        <v>101573.70970843633</v>
      </c>
      <c r="L90" s="3">
        <f t="shared" si="26"/>
        <v>23441666.666666668</v>
      </c>
      <c r="M90" s="2">
        <f t="shared" si="27"/>
        <v>2.5833333333333333E-3</v>
      </c>
      <c r="N90" s="3">
        <f t="shared" si="21"/>
        <v>60557.638888888891</v>
      </c>
      <c r="O90" s="4">
        <f t="shared" si="18"/>
        <v>141113.19444444444</v>
      </c>
    </row>
    <row r="91" spans="1:15" x14ac:dyDescent="0.15">
      <c r="A91">
        <f t="shared" si="22"/>
        <v>71</v>
      </c>
      <c r="B91" s="3">
        <f t="shared" si="16"/>
        <v>21722601.598582126</v>
      </c>
      <c r="C91" s="2">
        <f t="shared" si="23"/>
        <v>2.5000000000000001E-3</v>
      </c>
      <c r="D91" s="3">
        <f t="shared" si="19"/>
        <v>54306.503996455314</v>
      </c>
      <c r="E91" s="4">
        <f t="shared" si="17"/>
        <v>105401.00843236262</v>
      </c>
      <c r="G91" s="3">
        <f t="shared" si="24"/>
        <v>-1087115.1438305038</v>
      </c>
      <c r="H91" s="2">
        <f t="shared" si="25"/>
        <v>1.4999999999999999E-2</v>
      </c>
      <c r="I91" s="3">
        <f t="shared" si="20"/>
        <v>-16306.727157457557</v>
      </c>
      <c r="J91" s="4">
        <f t="shared" si="15"/>
        <v>101573.70970843633</v>
      </c>
      <c r="L91" s="3">
        <f t="shared" si="26"/>
        <v>23361111.111111112</v>
      </c>
      <c r="M91" s="2">
        <f t="shared" si="27"/>
        <v>2.5833333333333333E-3</v>
      </c>
      <c r="N91" s="3">
        <f t="shared" si="21"/>
        <v>60349.537037037036</v>
      </c>
      <c r="O91" s="4">
        <f t="shared" si="18"/>
        <v>140905.09259259258</v>
      </c>
    </row>
    <row r="92" spans="1:15" x14ac:dyDescent="0.15">
      <c r="A92">
        <f t="shared" si="22"/>
        <v>72</v>
      </c>
      <c r="B92" s="3">
        <f t="shared" si="16"/>
        <v>21671507.094146218</v>
      </c>
      <c r="C92" s="2">
        <f t="shared" si="23"/>
        <v>2.5000000000000001E-3</v>
      </c>
      <c r="D92" s="3">
        <f t="shared" si="19"/>
        <v>54178.767735365545</v>
      </c>
      <c r="E92" s="4">
        <f t="shared" si="17"/>
        <v>105401.00843236262</v>
      </c>
      <c r="G92" s="3">
        <f t="shared" si="24"/>
        <v>-1204995.5806963977</v>
      </c>
      <c r="H92" s="2">
        <f t="shared" si="25"/>
        <v>1.4999999999999999E-2</v>
      </c>
      <c r="I92" s="3">
        <f t="shared" si="20"/>
        <v>-18074.933710445966</v>
      </c>
      <c r="J92" s="4">
        <f t="shared" si="15"/>
        <v>101573.70970843633</v>
      </c>
      <c r="L92" s="3">
        <f t="shared" si="26"/>
        <v>23280555.555555556</v>
      </c>
      <c r="M92" s="2">
        <f t="shared" si="27"/>
        <v>2.5833333333333333E-3</v>
      </c>
      <c r="N92" s="3">
        <f t="shared" si="21"/>
        <v>60141.435185185182</v>
      </c>
      <c r="O92" s="4">
        <f t="shared" si="18"/>
        <v>140696.99074074073</v>
      </c>
    </row>
    <row r="93" spans="1:15" x14ac:dyDescent="0.15">
      <c r="A93">
        <f t="shared" si="22"/>
        <v>73</v>
      </c>
      <c r="B93" s="3">
        <f t="shared" si="16"/>
        <v>21620284.853449222</v>
      </c>
      <c r="C93" s="2">
        <f t="shared" si="23"/>
        <v>2.5000000000000001E-3</v>
      </c>
      <c r="D93" s="3">
        <f t="shared" si="19"/>
        <v>54050.712133623056</v>
      </c>
      <c r="E93" s="4">
        <f t="shared" si="17"/>
        <v>105401.00843236262</v>
      </c>
      <c r="G93" s="3">
        <f t="shared" si="24"/>
        <v>-1324644.22411528</v>
      </c>
      <c r="H93" s="2">
        <f t="shared" si="25"/>
        <v>1.4999999999999999E-2</v>
      </c>
      <c r="I93" s="3">
        <f t="shared" si="20"/>
        <v>-19869.663361729199</v>
      </c>
      <c r="J93" s="4">
        <f t="shared" si="15"/>
        <v>101573.70970843633</v>
      </c>
      <c r="L93" s="3">
        <f t="shared" si="26"/>
        <v>23200000</v>
      </c>
      <c r="M93" s="2">
        <f t="shared" si="27"/>
        <v>2.5833333333333333E-3</v>
      </c>
      <c r="N93" s="3">
        <f t="shared" si="21"/>
        <v>59933.333333333336</v>
      </c>
      <c r="O93" s="4">
        <f t="shared" si="18"/>
        <v>140488.88888888888</v>
      </c>
    </row>
    <row r="94" spans="1:15" x14ac:dyDescent="0.15">
      <c r="A94">
        <f t="shared" si="22"/>
        <v>74</v>
      </c>
      <c r="B94" s="3">
        <f t="shared" si="16"/>
        <v>21568934.557150483</v>
      </c>
      <c r="C94" s="2">
        <f t="shared" si="23"/>
        <v>2.5000000000000001E-3</v>
      </c>
      <c r="D94" s="3">
        <f t="shared" si="19"/>
        <v>53922.336392876212</v>
      </c>
      <c r="E94" s="4">
        <f t="shared" si="17"/>
        <v>105401.00843236262</v>
      </c>
      <c r="G94" s="3">
        <f t="shared" si="24"/>
        <v>-1446087.5971854455</v>
      </c>
      <c r="H94" s="2">
        <f t="shared" si="25"/>
        <v>1.4999999999999999E-2</v>
      </c>
      <c r="I94" s="3">
        <f t="shared" si="20"/>
        <v>-21691.31395778168</v>
      </c>
      <c r="J94" s="4">
        <f t="shared" si="15"/>
        <v>101573.70970843633</v>
      </c>
      <c r="L94" s="3">
        <f t="shared" si="26"/>
        <v>23119444.444444444</v>
      </c>
      <c r="M94" s="2">
        <f t="shared" si="27"/>
        <v>2.5833333333333333E-3</v>
      </c>
      <c r="N94" s="3">
        <f t="shared" si="21"/>
        <v>59725.231481481482</v>
      </c>
      <c r="O94" s="4">
        <f t="shared" si="18"/>
        <v>140280.78703703702</v>
      </c>
    </row>
    <row r="95" spans="1:15" x14ac:dyDescent="0.15">
      <c r="A95">
        <f t="shared" si="22"/>
        <v>75</v>
      </c>
      <c r="B95" s="3">
        <f t="shared" si="16"/>
        <v>21517455.885110997</v>
      </c>
      <c r="C95" s="2">
        <f t="shared" si="23"/>
        <v>2.5000000000000001E-3</v>
      </c>
      <c r="D95" s="3">
        <f t="shared" si="19"/>
        <v>53793.639712777491</v>
      </c>
      <c r="E95" s="4">
        <f t="shared" si="17"/>
        <v>105401.00843236262</v>
      </c>
      <c r="G95" s="3">
        <f t="shared" si="24"/>
        <v>-1569352.6208516636</v>
      </c>
      <c r="H95" s="2">
        <f t="shared" si="25"/>
        <v>1.4999999999999999E-2</v>
      </c>
      <c r="I95" s="3">
        <f t="shared" si="20"/>
        <v>-23540.289312774952</v>
      </c>
      <c r="J95" s="4">
        <f t="shared" si="15"/>
        <v>101573.70970843633</v>
      </c>
      <c r="L95" s="3">
        <f t="shared" si="26"/>
        <v>23038888.888888888</v>
      </c>
      <c r="M95" s="2">
        <f t="shared" si="27"/>
        <v>2.5833333333333333E-3</v>
      </c>
      <c r="N95" s="3">
        <f t="shared" si="21"/>
        <v>59517.129629629628</v>
      </c>
      <c r="O95" s="4">
        <f t="shared" si="18"/>
        <v>140072.68518518517</v>
      </c>
    </row>
    <row r="96" spans="1:15" x14ac:dyDescent="0.15">
      <c r="A96">
        <f t="shared" si="22"/>
        <v>76</v>
      </c>
      <c r="B96" s="3">
        <f t="shared" si="16"/>
        <v>21465848.516391411</v>
      </c>
      <c r="C96" s="2">
        <f t="shared" si="23"/>
        <v>2.5000000000000001E-3</v>
      </c>
      <c r="D96" s="3">
        <f t="shared" si="19"/>
        <v>53664.621290978532</v>
      </c>
      <c r="E96" s="4">
        <f t="shared" si="17"/>
        <v>105401.00843236262</v>
      </c>
      <c r="G96" s="3">
        <f t="shared" si="24"/>
        <v>-1694466.619872875</v>
      </c>
      <c r="H96" s="2">
        <f t="shared" si="25"/>
        <v>1.4999999999999999E-2</v>
      </c>
      <c r="I96" s="3">
        <f t="shared" si="20"/>
        <v>-25416.999298093124</v>
      </c>
      <c r="J96" s="4">
        <f t="shared" si="15"/>
        <v>101573.70970843633</v>
      </c>
      <c r="L96" s="3">
        <f t="shared" si="26"/>
        <v>22958333.333333332</v>
      </c>
      <c r="M96" s="2">
        <f t="shared" si="27"/>
        <v>2.5833333333333333E-3</v>
      </c>
      <c r="N96" s="3">
        <f t="shared" si="21"/>
        <v>59309.027777777774</v>
      </c>
      <c r="O96" s="4">
        <f t="shared" si="18"/>
        <v>139864.58333333331</v>
      </c>
    </row>
    <row r="97" spans="1:15" x14ac:dyDescent="0.15">
      <c r="A97">
        <f t="shared" si="22"/>
        <v>77</v>
      </c>
      <c r="B97" s="3">
        <f t="shared" si="16"/>
        <v>21414112.129250027</v>
      </c>
      <c r="C97" s="2">
        <f t="shared" si="23"/>
        <v>2.5000000000000001E-3</v>
      </c>
      <c r="D97" s="3">
        <f t="shared" si="19"/>
        <v>53535.280323125073</v>
      </c>
      <c r="E97" s="4">
        <f t="shared" si="17"/>
        <v>105401.00843236262</v>
      </c>
      <c r="G97" s="3">
        <f t="shared" si="24"/>
        <v>-1821457.3288794046</v>
      </c>
      <c r="H97" s="2">
        <f t="shared" si="25"/>
        <v>1.4999999999999999E-2</v>
      </c>
      <c r="I97" s="3">
        <f t="shared" si="20"/>
        <v>-27321.859933191066</v>
      </c>
      <c r="J97" s="4">
        <f t="shared" si="15"/>
        <v>101573.70970843633</v>
      </c>
      <c r="L97" s="3">
        <f t="shared" si="26"/>
        <v>22877777.777777776</v>
      </c>
      <c r="M97" s="2">
        <f t="shared" si="27"/>
        <v>2.5833333333333333E-3</v>
      </c>
      <c r="N97" s="3">
        <f t="shared" si="21"/>
        <v>59100.92592592592</v>
      </c>
      <c r="O97" s="4">
        <f t="shared" si="18"/>
        <v>139656.48148148146</v>
      </c>
    </row>
    <row r="98" spans="1:15" x14ac:dyDescent="0.15">
      <c r="A98">
        <f t="shared" si="22"/>
        <v>78</v>
      </c>
      <c r="B98" s="3">
        <f t="shared" si="16"/>
        <v>21362246.40114079</v>
      </c>
      <c r="C98" s="2">
        <f t="shared" si="23"/>
        <v>2.5000000000000001E-3</v>
      </c>
      <c r="D98" s="3">
        <f t="shared" si="19"/>
        <v>53405.616002851981</v>
      </c>
      <c r="E98" s="4">
        <f t="shared" si="17"/>
        <v>105401.00843236262</v>
      </c>
      <c r="G98" s="3">
        <f t="shared" si="24"/>
        <v>-1950352.898521032</v>
      </c>
      <c r="H98" s="2">
        <f t="shared" si="25"/>
        <v>1.4999999999999999E-2</v>
      </c>
      <c r="I98" s="3">
        <f t="shared" si="20"/>
        <v>-29255.293477815478</v>
      </c>
      <c r="J98" s="4">
        <f t="shared" si="15"/>
        <v>101573.70970843633</v>
      </c>
      <c r="L98" s="3">
        <f t="shared" si="26"/>
        <v>22797222.22222222</v>
      </c>
      <c r="M98" s="2">
        <f t="shared" si="27"/>
        <v>2.5833333333333333E-3</v>
      </c>
      <c r="N98" s="3">
        <f t="shared" si="21"/>
        <v>58892.824074074066</v>
      </c>
      <c r="O98" s="4">
        <f t="shared" si="18"/>
        <v>139448.37962962961</v>
      </c>
    </row>
    <row r="99" spans="1:15" x14ac:dyDescent="0.15">
      <c r="A99">
        <f t="shared" si="22"/>
        <v>79</v>
      </c>
      <c r="B99" s="3">
        <f t="shared" si="16"/>
        <v>21310251.008711278</v>
      </c>
      <c r="C99" s="2">
        <f t="shared" si="23"/>
        <v>2.5000000000000001E-3</v>
      </c>
      <c r="D99" s="3">
        <f t="shared" si="19"/>
        <v>53275.627521778195</v>
      </c>
      <c r="E99" s="4">
        <f t="shared" si="17"/>
        <v>105401.00843236262</v>
      </c>
      <c r="G99" s="3">
        <f t="shared" si="24"/>
        <v>-2081181.9017072839</v>
      </c>
      <c r="H99" s="2">
        <f t="shared" si="25"/>
        <v>1.4999999999999999E-2</v>
      </c>
      <c r="I99" s="3">
        <f t="shared" si="20"/>
        <v>-31217.728525609258</v>
      </c>
      <c r="J99" s="4">
        <f t="shared" si="15"/>
        <v>101573.70970843633</v>
      </c>
      <c r="L99" s="3">
        <f t="shared" si="26"/>
        <v>22716666.666666664</v>
      </c>
      <c r="M99" s="2">
        <f t="shared" si="27"/>
        <v>2.5833333333333333E-3</v>
      </c>
      <c r="N99" s="3">
        <f t="shared" si="21"/>
        <v>58684.722222222219</v>
      </c>
      <c r="O99" s="4">
        <f t="shared" si="18"/>
        <v>139240.27777777775</v>
      </c>
    </row>
    <row r="100" spans="1:15" x14ac:dyDescent="0.15">
      <c r="A100">
        <f t="shared" si="22"/>
        <v>80</v>
      </c>
      <c r="B100" s="3">
        <f t="shared" si="16"/>
        <v>21258125.627800696</v>
      </c>
      <c r="C100" s="2">
        <f t="shared" si="23"/>
        <v>2.5000000000000001E-3</v>
      </c>
      <c r="D100" s="3">
        <f t="shared" si="19"/>
        <v>53145.314069501743</v>
      </c>
      <c r="E100" s="4">
        <f t="shared" si="17"/>
        <v>105401.00843236262</v>
      </c>
      <c r="G100" s="3">
        <f t="shared" si="24"/>
        <v>-2213973.3399413293</v>
      </c>
      <c r="H100" s="2">
        <f t="shared" si="25"/>
        <v>1.4999999999999999E-2</v>
      </c>
      <c r="I100" s="3">
        <f t="shared" si="20"/>
        <v>-33209.60009911994</v>
      </c>
      <c r="J100" s="4">
        <f t="shared" si="15"/>
        <v>101573.70970843633</v>
      </c>
      <c r="L100" s="3">
        <f t="shared" si="26"/>
        <v>22636111.111111112</v>
      </c>
      <c r="M100" s="2">
        <f t="shared" si="27"/>
        <v>2.5833333333333333E-3</v>
      </c>
      <c r="N100" s="3">
        <f t="shared" si="21"/>
        <v>58476.620370370372</v>
      </c>
      <c r="O100" s="4">
        <f t="shared" si="18"/>
        <v>139032.17592592593</v>
      </c>
    </row>
    <row r="101" spans="1:15" x14ac:dyDescent="0.15">
      <c r="A101">
        <f t="shared" si="22"/>
        <v>81</v>
      </c>
      <c r="B101" s="3">
        <f t="shared" si="16"/>
        <v>21205869.933437835</v>
      </c>
      <c r="C101" s="2">
        <f t="shared" si="23"/>
        <v>2.5000000000000001E-3</v>
      </c>
      <c r="D101" s="3">
        <f t="shared" si="19"/>
        <v>53014.674833594589</v>
      </c>
      <c r="E101" s="4">
        <f t="shared" si="17"/>
        <v>105401.00843236262</v>
      </c>
      <c r="G101" s="3">
        <f t="shared" si="24"/>
        <v>-2348756.6497488855</v>
      </c>
      <c r="H101" s="2">
        <f t="shared" si="25"/>
        <v>1.4999999999999999E-2</v>
      </c>
      <c r="I101" s="3">
        <f t="shared" si="20"/>
        <v>-35231.349746233282</v>
      </c>
      <c r="J101" s="4">
        <f t="shared" si="15"/>
        <v>101573.70970843633</v>
      </c>
      <c r="L101" s="3">
        <f t="shared" si="26"/>
        <v>22555555.555555556</v>
      </c>
      <c r="M101" s="2">
        <f t="shared" si="27"/>
        <v>2.5833333333333333E-3</v>
      </c>
      <c r="N101" s="3">
        <f t="shared" si="21"/>
        <v>58268.518518518518</v>
      </c>
      <c r="O101" s="4">
        <f t="shared" si="18"/>
        <v>138824.07407407407</v>
      </c>
    </row>
    <row r="102" spans="1:15" x14ac:dyDescent="0.15">
      <c r="A102">
        <f t="shared" si="22"/>
        <v>82</v>
      </c>
      <c r="B102" s="3">
        <f t="shared" ref="B102:B141" si="28">B101-E101+D101</f>
        <v>21153483.599839069</v>
      </c>
      <c r="C102" s="2">
        <f t="shared" si="23"/>
        <v>2.5000000000000001E-3</v>
      </c>
      <c r="D102" s="3">
        <f t="shared" si="19"/>
        <v>52883.708999597671</v>
      </c>
      <c r="E102" s="4">
        <f t="shared" ref="E102:E141" si="29">IF(1=C$14,C$12,C$8/C$9/C$11+D102)</f>
        <v>105401.00843236262</v>
      </c>
      <c r="G102" s="3">
        <f t="shared" si="24"/>
        <v>-2485561.7092035552</v>
      </c>
      <c r="H102" s="2">
        <f t="shared" si="25"/>
        <v>1.4999999999999999E-2</v>
      </c>
      <c r="I102" s="3">
        <f t="shared" si="20"/>
        <v>-37283.425638053326</v>
      </c>
      <c r="J102" s="4">
        <f t="shared" si="15"/>
        <v>101573.70970843633</v>
      </c>
      <c r="L102" s="3">
        <f t="shared" si="26"/>
        <v>22475000</v>
      </c>
      <c r="M102" s="2">
        <f t="shared" si="27"/>
        <v>2.5833333333333333E-3</v>
      </c>
      <c r="N102" s="3">
        <f t="shared" si="21"/>
        <v>58060.416666666664</v>
      </c>
      <c r="O102" s="4">
        <f t="shared" si="18"/>
        <v>138615.97222222222</v>
      </c>
    </row>
    <row r="103" spans="1:15" x14ac:dyDescent="0.15">
      <c r="A103">
        <f t="shared" si="22"/>
        <v>83</v>
      </c>
      <c r="B103" s="3">
        <f t="shared" si="28"/>
        <v>21100966.300406303</v>
      </c>
      <c r="C103" s="2">
        <f t="shared" si="23"/>
        <v>2.5000000000000001E-3</v>
      </c>
      <c r="D103" s="3">
        <f t="shared" si="19"/>
        <v>52752.41575101576</v>
      </c>
      <c r="E103" s="4">
        <f t="shared" si="29"/>
        <v>105401.00843236262</v>
      </c>
      <c r="G103" s="3">
        <f t="shared" si="24"/>
        <v>-2624418.8445500447</v>
      </c>
      <c r="H103" s="2">
        <f t="shared" si="25"/>
        <v>1.4999999999999999E-2</v>
      </c>
      <c r="I103" s="3">
        <f t="shared" si="20"/>
        <v>-39366.282668250671</v>
      </c>
      <c r="J103" s="4">
        <f t="shared" ref="J103:J141" si="30">IF(1=H$14,H$12,H$8/H$9/H$11+I103)</f>
        <v>101573.70970843633</v>
      </c>
      <c r="L103" s="3">
        <f t="shared" si="26"/>
        <v>22394444.444444444</v>
      </c>
      <c r="M103" s="2">
        <f t="shared" si="27"/>
        <v>2.5833333333333333E-3</v>
      </c>
      <c r="N103" s="3">
        <f t="shared" si="21"/>
        <v>57852.31481481481</v>
      </c>
      <c r="O103" s="4">
        <f t="shared" si="18"/>
        <v>138407.87037037036</v>
      </c>
    </row>
    <row r="104" spans="1:15" x14ac:dyDescent="0.15">
      <c r="A104">
        <f t="shared" si="22"/>
        <v>84</v>
      </c>
      <c r="B104" s="3">
        <f t="shared" si="28"/>
        <v>21048317.707724955</v>
      </c>
      <c r="C104" s="2">
        <f t="shared" si="23"/>
        <v>2.5000000000000001E-3</v>
      </c>
      <c r="D104" s="3">
        <f t="shared" si="19"/>
        <v>52620.794269312391</v>
      </c>
      <c r="E104" s="4">
        <f t="shared" si="29"/>
        <v>105401.00843236262</v>
      </c>
      <c r="G104" s="3">
        <f t="shared" si="24"/>
        <v>-2765358.8369267317</v>
      </c>
      <c r="H104" s="2">
        <f t="shared" si="25"/>
        <v>1.4999999999999999E-2</v>
      </c>
      <c r="I104" s="3">
        <f t="shared" si="20"/>
        <v>-41480.382553900978</v>
      </c>
      <c r="J104" s="4">
        <f t="shared" si="30"/>
        <v>101573.70970843633</v>
      </c>
      <c r="L104" s="3">
        <f t="shared" si="26"/>
        <v>22313888.888888888</v>
      </c>
      <c r="M104" s="2">
        <f t="shared" si="27"/>
        <v>2.5833333333333333E-3</v>
      </c>
      <c r="N104" s="3">
        <f t="shared" si="21"/>
        <v>57644.212962962964</v>
      </c>
      <c r="O104" s="4">
        <f t="shared" si="18"/>
        <v>138199.76851851851</v>
      </c>
    </row>
    <row r="105" spans="1:15" x14ac:dyDescent="0.15">
      <c r="A105">
        <f t="shared" si="22"/>
        <v>85</v>
      </c>
      <c r="B105" s="3">
        <f t="shared" si="28"/>
        <v>20995537.493561905</v>
      </c>
      <c r="C105" s="2">
        <f t="shared" si="23"/>
        <v>2.5000000000000001E-3</v>
      </c>
      <c r="D105" s="3">
        <f t="shared" si="19"/>
        <v>52488.843733904767</v>
      </c>
      <c r="E105" s="4">
        <f t="shared" si="29"/>
        <v>105401.00843236262</v>
      </c>
      <c r="G105" s="3">
        <f t="shared" si="24"/>
        <v>-2908412.9291890692</v>
      </c>
      <c r="H105" s="2">
        <f t="shared" si="25"/>
        <v>1.4999999999999999E-2</v>
      </c>
      <c r="I105" s="3">
        <f t="shared" si="20"/>
        <v>-43626.193937836033</v>
      </c>
      <c r="J105" s="4">
        <f t="shared" si="30"/>
        <v>101573.70970843633</v>
      </c>
      <c r="L105" s="3">
        <f t="shared" si="26"/>
        <v>22233333.333333332</v>
      </c>
      <c r="M105" s="2">
        <f t="shared" si="27"/>
        <v>2.5833333333333333E-3</v>
      </c>
      <c r="N105" s="3">
        <f t="shared" si="21"/>
        <v>57436.111111111109</v>
      </c>
      <c r="O105" s="4">
        <f t="shared" si="18"/>
        <v>137991.66666666666</v>
      </c>
    </row>
    <row r="106" spans="1:15" x14ac:dyDescent="0.15">
      <c r="A106">
        <f t="shared" si="22"/>
        <v>86</v>
      </c>
      <c r="B106" s="3">
        <f t="shared" si="28"/>
        <v>20942625.328863446</v>
      </c>
      <c r="C106" s="2">
        <f t="shared" si="23"/>
        <v>2.5000000000000001E-3</v>
      </c>
      <c r="D106" s="3">
        <f t="shared" si="19"/>
        <v>52356.563322158618</v>
      </c>
      <c r="E106" s="4">
        <f t="shared" si="29"/>
        <v>105401.00843236262</v>
      </c>
      <c r="G106" s="3">
        <f t="shared" si="24"/>
        <v>-3053612.8328353418</v>
      </c>
      <c r="H106" s="2">
        <f t="shared" si="25"/>
        <v>1.4999999999999999E-2</v>
      </c>
      <c r="I106" s="3">
        <f t="shared" si="20"/>
        <v>-45804.192492530128</v>
      </c>
      <c r="J106" s="4">
        <f t="shared" si="30"/>
        <v>101573.70970843633</v>
      </c>
      <c r="L106" s="3">
        <f t="shared" si="26"/>
        <v>22152777.777777776</v>
      </c>
      <c r="M106" s="2">
        <f t="shared" si="27"/>
        <v>2.5833333333333333E-3</v>
      </c>
      <c r="N106" s="3">
        <f t="shared" si="21"/>
        <v>57228.009259259255</v>
      </c>
      <c r="O106" s="4">
        <f t="shared" si="18"/>
        <v>137783.5648148148</v>
      </c>
    </row>
    <row r="107" spans="1:15" x14ac:dyDescent="0.15">
      <c r="A107">
        <f t="shared" si="22"/>
        <v>87</v>
      </c>
      <c r="B107" s="3">
        <f t="shared" si="28"/>
        <v>20889580.883753244</v>
      </c>
      <c r="C107" s="2">
        <f t="shared" si="23"/>
        <v>2.5000000000000001E-3</v>
      </c>
      <c r="D107" s="3">
        <f t="shared" si="19"/>
        <v>52223.952209383111</v>
      </c>
      <c r="E107" s="4">
        <f t="shared" si="29"/>
        <v>105401.00843236262</v>
      </c>
      <c r="G107" s="3">
        <f t="shared" si="24"/>
        <v>-3200990.7350363084</v>
      </c>
      <c r="H107" s="2">
        <f t="shared" si="25"/>
        <v>1.4999999999999999E-2</v>
      </c>
      <c r="I107" s="3">
        <f t="shared" si="20"/>
        <v>-48014.861025544626</v>
      </c>
      <c r="J107" s="4">
        <f t="shared" si="30"/>
        <v>101573.70970843633</v>
      </c>
      <c r="L107" s="3">
        <f t="shared" si="26"/>
        <v>22072222.22222222</v>
      </c>
      <c r="M107" s="2">
        <f t="shared" si="27"/>
        <v>2.5833333333333333E-3</v>
      </c>
      <c r="N107" s="3">
        <f t="shared" si="21"/>
        <v>57019.907407407401</v>
      </c>
      <c r="O107" s="4">
        <f t="shared" si="18"/>
        <v>137575.46296296295</v>
      </c>
    </row>
    <row r="108" spans="1:15" x14ac:dyDescent="0.15">
      <c r="A108">
        <f t="shared" si="22"/>
        <v>88</v>
      </c>
      <c r="B108" s="3">
        <f t="shared" si="28"/>
        <v>20836403.827530265</v>
      </c>
      <c r="C108" s="2">
        <f t="shared" si="23"/>
        <v>2.5000000000000001E-3</v>
      </c>
      <c r="D108" s="3">
        <f t="shared" si="19"/>
        <v>52091.009568825662</v>
      </c>
      <c r="E108" s="4">
        <f t="shared" si="29"/>
        <v>105401.00843236262</v>
      </c>
      <c r="G108" s="3">
        <f t="shared" si="24"/>
        <v>-3350579.3057702896</v>
      </c>
      <c r="H108" s="2">
        <f t="shared" si="25"/>
        <v>1.4999999999999999E-2</v>
      </c>
      <c r="I108" s="3">
        <f t="shared" si="20"/>
        <v>-50258.689586554341</v>
      </c>
      <c r="J108" s="4">
        <f t="shared" si="30"/>
        <v>101573.70970843633</v>
      </c>
      <c r="L108" s="3">
        <f t="shared" si="26"/>
        <v>21991666.666666664</v>
      </c>
      <c r="M108" s="2">
        <f t="shared" si="27"/>
        <v>2.5833333333333333E-3</v>
      </c>
      <c r="N108" s="3">
        <f t="shared" si="21"/>
        <v>56811.805555555547</v>
      </c>
      <c r="O108" s="4">
        <f t="shared" si="18"/>
        <v>137367.36111111109</v>
      </c>
    </row>
    <row r="109" spans="1:15" x14ac:dyDescent="0.15">
      <c r="A109">
        <f t="shared" si="22"/>
        <v>89</v>
      </c>
      <c r="B109" s="3">
        <f t="shared" si="28"/>
        <v>20783093.828666728</v>
      </c>
      <c r="C109" s="2">
        <f t="shared" si="23"/>
        <v>2.5000000000000001E-3</v>
      </c>
      <c r="D109" s="3">
        <f t="shared" si="19"/>
        <v>51957.734571666821</v>
      </c>
      <c r="E109" s="4">
        <f t="shared" si="29"/>
        <v>105401.00843236262</v>
      </c>
      <c r="G109" s="3">
        <f t="shared" si="24"/>
        <v>-3502411.7050652802</v>
      </c>
      <c r="H109" s="2">
        <f t="shared" si="25"/>
        <v>1.4999999999999999E-2</v>
      </c>
      <c r="I109" s="3">
        <f t="shared" si="20"/>
        <v>-52536.175575979199</v>
      </c>
      <c r="J109" s="4">
        <f t="shared" si="30"/>
        <v>101573.70970843633</v>
      </c>
      <c r="L109" s="3">
        <f t="shared" si="26"/>
        <v>21911111.111111108</v>
      </c>
      <c r="M109" s="2">
        <f t="shared" si="27"/>
        <v>2.5833333333333333E-3</v>
      </c>
      <c r="N109" s="3">
        <f t="shared" si="21"/>
        <v>56603.703703703693</v>
      </c>
      <c r="O109" s="4">
        <f t="shared" si="18"/>
        <v>137159.25925925924</v>
      </c>
    </row>
    <row r="110" spans="1:15" x14ac:dyDescent="0.15">
      <c r="A110">
        <f t="shared" si="22"/>
        <v>90</v>
      </c>
      <c r="B110" s="3">
        <f t="shared" si="28"/>
        <v>20729650.554806031</v>
      </c>
      <c r="C110" s="2">
        <f t="shared" si="23"/>
        <v>2.5000000000000001E-3</v>
      </c>
      <c r="D110" s="3">
        <f t="shared" si="19"/>
        <v>51824.12638701508</v>
      </c>
      <c r="E110" s="4">
        <f t="shared" si="29"/>
        <v>105401.00843236262</v>
      </c>
      <c r="G110" s="3">
        <f t="shared" si="24"/>
        <v>-3656521.5903496956</v>
      </c>
      <c r="H110" s="2">
        <f t="shared" si="25"/>
        <v>1.4999999999999999E-2</v>
      </c>
      <c r="I110" s="3">
        <f t="shared" si="20"/>
        <v>-54847.823855245435</v>
      </c>
      <c r="J110" s="4">
        <f t="shared" si="30"/>
        <v>101573.70970843633</v>
      </c>
      <c r="L110" s="3">
        <f t="shared" si="26"/>
        <v>21830555.555555556</v>
      </c>
      <c r="M110" s="2">
        <f t="shared" si="27"/>
        <v>2.5833333333333333E-3</v>
      </c>
      <c r="N110" s="3">
        <f t="shared" si="21"/>
        <v>56395.601851851854</v>
      </c>
      <c r="O110" s="4">
        <f t="shared" si="18"/>
        <v>136951.15740740742</v>
      </c>
    </row>
    <row r="111" spans="1:15" x14ac:dyDescent="0.15">
      <c r="A111">
        <f t="shared" si="22"/>
        <v>91</v>
      </c>
      <c r="B111" s="3">
        <f t="shared" si="28"/>
        <v>20676073.672760684</v>
      </c>
      <c r="C111" s="2">
        <f t="shared" si="23"/>
        <v>2.5000000000000001E-3</v>
      </c>
      <c r="D111" s="3">
        <f t="shared" si="19"/>
        <v>51690.184181901714</v>
      </c>
      <c r="E111" s="4">
        <f t="shared" si="29"/>
        <v>105401.00843236262</v>
      </c>
      <c r="G111" s="3">
        <f t="shared" si="24"/>
        <v>-3812943.1239133775</v>
      </c>
      <c r="H111" s="2">
        <f t="shared" si="25"/>
        <v>1.4999999999999999E-2</v>
      </c>
      <c r="I111" s="3">
        <f t="shared" si="20"/>
        <v>-57194.14685870066</v>
      </c>
      <c r="J111" s="4">
        <f t="shared" si="30"/>
        <v>101573.70970843633</v>
      </c>
      <c r="L111" s="3">
        <f t="shared" si="26"/>
        <v>21750000</v>
      </c>
      <c r="M111" s="2">
        <f t="shared" si="27"/>
        <v>2.5833333333333333E-3</v>
      </c>
      <c r="N111" s="3">
        <f t="shared" si="21"/>
        <v>56187.5</v>
      </c>
      <c r="O111" s="4">
        <f t="shared" si="18"/>
        <v>136743.05555555556</v>
      </c>
    </row>
    <row r="112" spans="1:15" x14ac:dyDescent="0.15">
      <c r="A112">
        <f t="shared" si="22"/>
        <v>92</v>
      </c>
      <c r="B112" s="3">
        <f t="shared" si="28"/>
        <v>20622362.848510224</v>
      </c>
      <c r="C112" s="2">
        <f t="shared" si="23"/>
        <v>2.5000000000000001E-3</v>
      </c>
      <c r="D112" s="3">
        <f t="shared" si="19"/>
        <v>51555.907121275559</v>
      </c>
      <c r="E112" s="4">
        <f t="shared" si="29"/>
        <v>105401.00843236262</v>
      </c>
      <c r="G112" s="3">
        <f t="shared" si="24"/>
        <v>-3971710.9804805145</v>
      </c>
      <c r="H112" s="2">
        <f t="shared" si="25"/>
        <v>1.4999999999999999E-2</v>
      </c>
      <c r="I112" s="3">
        <f t="shared" si="20"/>
        <v>-59575.664707207718</v>
      </c>
      <c r="J112" s="4">
        <f t="shared" si="30"/>
        <v>101573.70970843633</v>
      </c>
      <c r="L112" s="3">
        <f t="shared" si="26"/>
        <v>21669444.444444444</v>
      </c>
      <c r="M112" s="2">
        <f t="shared" si="27"/>
        <v>2.5833333333333333E-3</v>
      </c>
      <c r="N112" s="3">
        <f t="shared" si="21"/>
        <v>55979.398148148146</v>
      </c>
      <c r="O112" s="4">
        <f t="shared" si="18"/>
        <v>136534.95370370371</v>
      </c>
    </row>
    <row r="113" spans="1:15" x14ac:dyDescent="0.15">
      <c r="A113">
        <f t="shared" si="22"/>
        <v>93</v>
      </c>
      <c r="B113" s="3">
        <f t="shared" si="28"/>
        <v>20568517.747199137</v>
      </c>
      <c r="C113" s="2">
        <f t="shared" si="23"/>
        <v>2.5000000000000001E-3</v>
      </c>
      <c r="D113" s="3">
        <f t="shared" si="19"/>
        <v>51421.294367997842</v>
      </c>
      <c r="E113" s="4">
        <f t="shared" si="29"/>
        <v>105401.00843236262</v>
      </c>
      <c r="G113" s="3">
        <f t="shared" si="24"/>
        <v>-4132860.3548961584</v>
      </c>
      <c r="H113" s="2">
        <f t="shared" si="25"/>
        <v>1.4999999999999999E-2</v>
      </c>
      <c r="I113" s="3">
        <f t="shared" si="20"/>
        <v>-61992.905323442377</v>
      </c>
      <c r="J113" s="4">
        <f t="shared" si="30"/>
        <v>101573.70970843633</v>
      </c>
      <c r="L113" s="3">
        <f t="shared" si="26"/>
        <v>21588888.888888888</v>
      </c>
      <c r="M113" s="2">
        <f t="shared" si="27"/>
        <v>2.5833333333333333E-3</v>
      </c>
      <c r="N113" s="3">
        <f t="shared" si="21"/>
        <v>55771.296296296292</v>
      </c>
      <c r="O113" s="4">
        <f t="shared" si="18"/>
        <v>136326.85185185185</v>
      </c>
    </row>
    <row r="114" spans="1:15" x14ac:dyDescent="0.15">
      <c r="A114">
        <f t="shared" si="22"/>
        <v>94</v>
      </c>
      <c r="B114" s="3">
        <f t="shared" si="28"/>
        <v>20514538.033134773</v>
      </c>
      <c r="C114" s="2">
        <f t="shared" si="23"/>
        <v>2.5000000000000001E-3</v>
      </c>
      <c r="D114" s="3">
        <f t="shared" si="19"/>
        <v>51286.345082836931</v>
      </c>
      <c r="E114" s="4">
        <f t="shared" si="29"/>
        <v>105401.00843236262</v>
      </c>
      <c r="G114" s="3">
        <f t="shared" si="24"/>
        <v>-4296426.9699280364</v>
      </c>
      <c r="H114" s="2">
        <f t="shared" si="25"/>
        <v>1.4999999999999999E-2</v>
      </c>
      <c r="I114" s="3">
        <f t="shared" si="20"/>
        <v>-64446.404548920545</v>
      </c>
      <c r="J114" s="4">
        <f t="shared" si="30"/>
        <v>101573.70970843633</v>
      </c>
      <c r="L114" s="3">
        <f t="shared" si="26"/>
        <v>21508333.333333332</v>
      </c>
      <c r="M114" s="2">
        <f t="shared" si="27"/>
        <v>2.5833333333333333E-3</v>
      </c>
      <c r="N114" s="3">
        <f t="shared" si="21"/>
        <v>55563.194444444438</v>
      </c>
      <c r="O114" s="4">
        <f t="shared" si="18"/>
        <v>136118.75</v>
      </c>
    </row>
    <row r="115" spans="1:15" x14ac:dyDescent="0.15">
      <c r="A115">
        <f t="shared" si="22"/>
        <v>95</v>
      </c>
      <c r="B115" s="3">
        <f t="shared" si="28"/>
        <v>20460423.369785249</v>
      </c>
      <c r="C115" s="2">
        <f t="shared" si="23"/>
        <v>2.5000000000000001E-3</v>
      </c>
      <c r="D115" s="3">
        <f t="shared" si="19"/>
        <v>51151.058424463125</v>
      </c>
      <c r="E115" s="4">
        <f t="shared" si="29"/>
        <v>105401.00843236262</v>
      </c>
      <c r="G115" s="3">
        <f t="shared" si="24"/>
        <v>-4462447.0841853935</v>
      </c>
      <c r="H115" s="2">
        <f t="shared" si="25"/>
        <v>1.4999999999999999E-2</v>
      </c>
      <c r="I115" s="3">
        <f t="shared" si="20"/>
        <v>-66936.706262780906</v>
      </c>
      <c r="J115" s="4">
        <f t="shared" si="30"/>
        <v>101573.70970843633</v>
      </c>
      <c r="L115" s="3">
        <f t="shared" si="26"/>
        <v>21427777.777777776</v>
      </c>
      <c r="M115" s="2">
        <f t="shared" si="27"/>
        <v>2.5833333333333333E-3</v>
      </c>
      <c r="N115" s="3">
        <f t="shared" si="21"/>
        <v>55355.092592592591</v>
      </c>
      <c r="O115" s="4">
        <f t="shared" si="18"/>
        <v>135910.64814814815</v>
      </c>
    </row>
    <row r="116" spans="1:15" x14ac:dyDescent="0.15">
      <c r="A116">
        <f t="shared" si="22"/>
        <v>96</v>
      </c>
      <c r="B116" s="3">
        <f t="shared" si="28"/>
        <v>20406173.419777349</v>
      </c>
      <c r="C116" s="2">
        <f t="shared" si="23"/>
        <v>2.5000000000000001E-3</v>
      </c>
      <c r="D116" s="3">
        <f t="shared" si="19"/>
        <v>51015.433549443376</v>
      </c>
      <c r="E116" s="4">
        <f t="shared" si="29"/>
        <v>105401.00843236262</v>
      </c>
      <c r="G116" s="3">
        <f t="shared" si="24"/>
        <v>-4630957.5001566112</v>
      </c>
      <c r="H116" s="2">
        <f t="shared" si="25"/>
        <v>1.4999999999999999E-2</v>
      </c>
      <c r="I116" s="3">
        <f t="shared" si="20"/>
        <v>-69464.362502349162</v>
      </c>
      <c r="J116" s="4">
        <f t="shared" si="30"/>
        <v>101573.70970843633</v>
      </c>
      <c r="L116" s="3">
        <f t="shared" si="26"/>
        <v>21347222.22222222</v>
      </c>
      <c r="M116" s="2">
        <f t="shared" si="27"/>
        <v>2.5833333333333333E-3</v>
      </c>
      <c r="N116" s="3">
        <f t="shared" si="21"/>
        <v>55146.990740740737</v>
      </c>
      <c r="O116" s="4">
        <f t="shared" si="18"/>
        <v>135702.54629629629</v>
      </c>
    </row>
    <row r="117" spans="1:15" x14ac:dyDescent="0.15">
      <c r="A117">
        <f t="shared" si="22"/>
        <v>97</v>
      </c>
      <c r="B117" s="3">
        <f t="shared" si="28"/>
        <v>20351787.844894432</v>
      </c>
      <c r="C117" s="2">
        <f t="shared" si="23"/>
        <v>2.5000000000000001E-3</v>
      </c>
      <c r="D117" s="3">
        <f t="shared" si="19"/>
        <v>50879.469612236077</v>
      </c>
      <c r="E117" s="4">
        <f t="shared" si="29"/>
        <v>105401.00843236262</v>
      </c>
      <c r="G117" s="3">
        <f t="shared" si="24"/>
        <v>-4801995.5723673971</v>
      </c>
      <c r="H117" s="2">
        <f t="shared" si="25"/>
        <v>1.4999999999999999E-2</v>
      </c>
      <c r="I117" s="3">
        <f t="shared" si="20"/>
        <v>-72029.933585510953</v>
      </c>
      <c r="J117" s="4">
        <f t="shared" si="30"/>
        <v>101573.70970843633</v>
      </c>
      <c r="L117" s="3">
        <f t="shared" si="26"/>
        <v>21266666.666666668</v>
      </c>
      <c r="M117" s="2">
        <f t="shared" si="27"/>
        <v>2.5833333333333333E-3</v>
      </c>
      <c r="N117" s="3">
        <f t="shared" si="21"/>
        <v>54938.888888888891</v>
      </c>
      <c r="O117" s="4">
        <f t="shared" si="18"/>
        <v>135494.44444444444</v>
      </c>
    </row>
    <row r="118" spans="1:15" x14ac:dyDescent="0.15">
      <c r="A118">
        <f t="shared" si="22"/>
        <v>98</v>
      </c>
      <c r="B118" s="3">
        <f t="shared" si="28"/>
        <v>20297266.306074306</v>
      </c>
      <c r="C118" s="2">
        <f t="shared" si="23"/>
        <v>2.5000000000000001E-3</v>
      </c>
      <c r="D118" s="3">
        <f t="shared" si="19"/>
        <v>50743.165765185768</v>
      </c>
      <c r="E118" s="4">
        <f t="shared" si="29"/>
        <v>105401.00843236262</v>
      </c>
      <c r="G118" s="3">
        <f t="shared" si="24"/>
        <v>-4975599.2156613441</v>
      </c>
      <c r="H118" s="2">
        <f t="shared" si="25"/>
        <v>1.4999999999999999E-2</v>
      </c>
      <c r="I118" s="3">
        <f t="shared" si="20"/>
        <v>-74633.988234920165</v>
      </c>
      <c r="J118" s="4">
        <f t="shared" si="30"/>
        <v>101573.70970843633</v>
      </c>
      <c r="L118" s="3">
        <f t="shared" si="26"/>
        <v>21186111.111111112</v>
      </c>
      <c r="M118" s="2">
        <f t="shared" si="27"/>
        <v>2.5833333333333333E-3</v>
      </c>
      <c r="N118" s="3">
        <f t="shared" si="21"/>
        <v>54730.787037037036</v>
      </c>
      <c r="O118" s="4">
        <f t="shared" si="18"/>
        <v>135286.34259259258</v>
      </c>
    </row>
    <row r="119" spans="1:15" x14ac:dyDescent="0.15">
      <c r="A119">
        <f t="shared" si="22"/>
        <v>99</v>
      </c>
      <c r="B119" s="3">
        <f t="shared" si="28"/>
        <v>20242608.463407129</v>
      </c>
      <c r="C119" s="2">
        <f t="shared" si="23"/>
        <v>2.5000000000000001E-3</v>
      </c>
      <c r="D119" s="3">
        <f t="shared" si="19"/>
        <v>50606.521158517826</v>
      </c>
      <c r="E119" s="4">
        <f t="shared" si="29"/>
        <v>105401.00843236262</v>
      </c>
      <c r="G119" s="3">
        <f t="shared" si="24"/>
        <v>-5151806.9136047009</v>
      </c>
      <c r="H119" s="2">
        <f t="shared" si="25"/>
        <v>1.4999999999999999E-2</v>
      </c>
      <c r="I119" s="3">
        <f t="shared" si="20"/>
        <v>-77277.103704070512</v>
      </c>
      <c r="J119" s="4">
        <f t="shared" si="30"/>
        <v>101573.70970843633</v>
      </c>
      <c r="L119" s="3">
        <f t="shared" si="26"/>
        <v>21105555.555555556</v>
      </c>
      <c r="M119" s="2">
        <f t="shared" si="27"/>
        <v>2.5833333333333333E-3</v>
      </c>
      <c r="N119" s="3">
        <f t="shared" si="21"/>
        <v>54522.685185185182</v>
      </c>
      <c r="O119" s="4">
        <f t="shared" si="18"/>
        <v>135078.24074074073</v>
      </c>
    </row>
    <row r="120" spans="1:15" x14ac:dyDescent="0.15">
      <c r="A120">
        <f t="shared" si="22"/>
        <v>100</v>
      </c>
      <c r="B120" s="3">
        <f t="shared" si="28"/>
        <v>20187813.976133283</v>
      </c>
      <c r="C120" s="2">
        <f t="shared" si="23"/>
        <v>2.5000000000000001E-3</v>
      </c>
      <c r="D120" s="3">
        <f t="shared" si="19"/>
        <v>50469.534940333207</v>
      </c>
      <c r="E120" s="4">
        <f t="shared" si="29"/>
        <v>105401.00843236262</v>
      </c>
      <c r="G120" s="3">
        <f t="shared" si="24"/>
        <v>-5330657.727017208</v>
      </c>
      <c r="H120" s="2">
        <f t="shared" si="25"/>
        <v>1.4999999999999999E-2</v>
      </c>
      <c r="I120" s="3">
        <f t="shared" si="20"/>
        <v>-79959.865905258121</v>
      </c>
      <c r="J120" s="4">
        <f t="shared" si="30"/>
        <v>101573.70970843633</v>
      </c>
      <c r="L120" s="3">
        <f t="shared" si="26"/>
        <v>21025000</v>
      </c>
      <c r="M120" s="2">
        <f t="shared" si="27"/>
        <v>2.5833333333333333E-3</v>
      </c>
      <c r="N120" s="3">
        <f t="shared" si="21"/>
        <v>54314.583333333336</v>
      </c>
      <c r="O120" s="4">
        <f t="shared" si="18"/>
        <v>134870.13888888888</v>
      </c>
    </row>
    <row r="121" spans="1:15" x14ac:dyDescent="0.15">
      <c r="A121">
        <f t="shared" si="22"/>
        <v>101</v>
      </c>
      <c r="B121" s="3">
        <f t="shared" si="28"/>
        <v>20132882.502641253</v>
      </c>
      <c r="C121" s="2">
        <f t="shared" si="23"/>
        <v>2.5000000000000001E-3</v>
      </c>
      <c r="D121" s="3">
        <f t="shared" si="19"/>
        <v>50332.206256603131</v>
      </c>
      <c r="E121" s="4">
        <f t="shared" si="29"/>
        <v>105401.00843236262</v>
      </c>
      <c r="G121" s="3">
        <f t="shared" si="24"/>
        <v>-5512191.3026309023</v>
      </c>
      <c r="H121" s="2">
        <f t="shared" si="25"/>
        <v>1.4999999999999999E-2</v>
      </c>
      <c r="I121" s="3">
        <f t="shared" si="20"/>
        <v>-82682.869539463529</v>
      </c>
      <c r="J121" s="4">
        <f t="shared" si="30"/>
        <v>101573.70970843633</v>
      </c>
      <c r="L121" s="3">
        <f t="shared" si="26"/>
        <v>20944444.444444444</v>
      </c>
      <c r="M121" s="2">
        <f t="shared" si="27"/>
        <v>2.5833333333333333E-3</v>
      </c>
      <c r="N121" s="3">
        <f t="shared" si="21"/>
        <v>54106.481481481482</v>
      </c>
      <c r="O121" s="4">
        <f t="shared" si="18"/>
        <v>134662.03703703702</v>
      </c>
    </row>
    <row r="122" spans="1:15" x14ac:dyDescent="0.15">
      <c r="A122">
        <f t="shared" si="22"/>
        <v>102</v>
      </c>
      <c r="B122" s="3">
        <f t="shared" si="28"/>
        <v>20077813.700465493</v>
      </c>
      <c r="C122" s="2">
        <f t="shared" si="23"/>
        <v>2.5000000000000001E-3</v>
      </c>
      <c r="D122" s="3">
        <f t="shared" si="19"/>
        <v>50194.534251163735</v>
      </c>
      <c r="E122" s="4">
        <f t="shared" si="29"/>
        <v>105401.00843236262</v>
      </c>
      <c r="G122" s="3">
        <f t="shared" si="24"/>
        <v>-5696447.8818788026</v>
      </c>
      <c r="H122" s="2">
        <f t="shared" si="25"/>
        <v>1.4999999999999999E-2</v>
      </c>
      <c r="I122" s="3">
        <f t="shared" si="20"/>
        <v>-85446.718228182042</v>
      </c>
      <c r="J122" s="4">
        <f t="shared" si="30"/>
        <v>101573.70970843633</v>
      </c>
      <c r="L122" s="3">
        <f t="shared" si="26"/>
        <v>20863888.888888888</v>
      </c>
      <c r="M122" s="2">
        <f t="shared" si="27"/>
        <v>2.5833333333333333E-3</v>
      </c>
      <c r="N122" s="3">
        <f t="shared" si="21"/>
        <v>53898.379629629628</v>
      </c>
      <c r="O122" s="4">
        <f t="shared" si="18"/>
        <v>134453.93518518517</v>
      </c>
    </row>
    <row r="123" spans="1:15" x14ac:dyDescent="0.15">
      <c r="A123">
        <f t="shared" si="22"/>
        <v>103</v>
      </c>
      <c r="B123" s="3">
        <f t="shared" si="28"/>
        <v>20022607.226284295</v>
      </c>
      <c r="C123" s="2">
        <f t="shared" si="23"/>
        <v>2.5000000000000001E-3</v>
      </c>
      <c r="D123" s="3">
        <f t="shared" si="19"/>
        <v>50056.518065710741</v>
      </c>
      <c r="E123" s="4">
        <f t="shared" si="29"/>
        <v>105401.00843236262</v>
      </c>
      <c r="G123" s="3">
        <f t="shared" si="24"/>
        <v>-5883468.3098154208</v>
      </c>
      <c r="H123" s="2">
        <f t="shared" si="25"/>
        <v>1.4999999999999999E-2</v>
      </c>
      <c r="I123" s="3">
        <f t="shared" si="20"/>
        <v>-88252.024647231301</v>
      </c>
      <c r="J123" s="4">
        <f t="shared" si="30"/>
        <v>101573.70970843633</v>
      </c>
      <c r="L123" s="3">
        <f t="shared" si="26"/>
        <v>20783333.333333332</v>
      </c>
      <c r="M123" s="2">
        <f t="shared" si="27"/>
        <v>2.5833333333333333E-3</v>
      </c>
      <c r="N123" s="3">
        <f t="shared" si="21"/>
        <v>53690.277777777774</v>
      </c>
      <c r="O123" s="4">
        <f t="shared" si="18"/>
        <v>134245.83333333331</v>
      </c>
    </row>
    <row r="124" spans="1:15" x14ac:dyDescent="0.15">
      <c r="A124">
        <f t="shared" si="22"/>
        <v>104</v>
      </c>
      <c r="B124" s="3">
        <f t="shared" si="28"/>
        <v>19967262.735917643</v>
      </c>
      <c r="C124" s="2">
        <f t="shared" si="23"/>
        <v>2.5000000000000001E-3</v>
      </c>
      <c r="D124" s="3">
        <f t="shared" si="19"/>
        <v>49918.156839794108</v>
      </c>
      <c r="E124" s="4">
        <f t="shared" si="29"/>
        <v>105401.00843236262</v>
      </c>
      <c r="G124" s="3">
        <f t="shared" si="24"/>
        <v>-6073294.0441710884</v>
      </c>
      <c r="H124" s="2">
        <f t="shared" si="25"/>
        <v>1.4999999999999999E-2</v>
      </c>
      <c r="I124" s="3">
        <f t="shared" si="20"/>
        <v>-91099.410662566326</v>
      </c>
      <c r="J124" s="4">
        <f t="shared" si="30"/>
        <v>101573.70970843633</v>
      </c>
      <c r="L124" s="3">
        <f t="shared" si="26"/>
        <v>20702777.777777776</v>
      </c>
      <c r="M124" s="2">
        <f t="shared" si="27"/>
        <v>2.5833333333333333E-3</v>
      </c>
      <c r="N124" s="3">
        <f t="shared" si="21"/>
        <v>53482.17592592592</v>
      </c>
      <c r="O124" s="4">
        <f t="shared" si="18"/>
        <v>134037.73148148146</v>
      </c>
    </row>
    <row r="125" spans="1:15" x14ac:dyDescent="0.15">
      <c r="A125">
        <f t="shared" si="22"/>
        <v>105</v>
      </c>
      <c r="B125" s="3">
        <f t="shared" si="28"/>
        <v>19911779.884325076</v>
      </c>
      <c r="C125" s="2">
        <f t="shared" si="23"/>
        <v>2.5000000000000001E-3</v>
      </c>
      <c r="D125" s="3">
        <f t="shared" si="19"/>
        <v>49779.449710812689</v>
      </c>
      <c r="E125" s="4">
        <f t="shared" si="29"/>
        <v>105401.00843236262</v>
      </c>
      <c r="G125" s="3">
        <f t="shared" si="24"/>
        <v>-6265967.1645420911</v>
      </c>
      <c r="H125" s="2">
        <f t="shared" si="25"/>
        <v>1.4999999999999999E-2</v>
      </c>
      <c r="I125" s="3">
        <f t="shared" si="20"/>
        <v>-93989.507468131356</v>
      </c>
      <c r="J125" s="4">
        <f t="shared" si="30"/>
        <v>101573.70970843633</v>
      </c>
      <c r="L125" s="3">
        <f t="shared" si="26"/>
        <v>20622222.22222222</v>
      </c>
      <c r="M125" s="2">
        <f t="shared" si="27"/>
        <v>2.5833333333333333E-3</v>
      </c>
      <c r="N125" s="3">
        <f t="shared" si="21"/>
        <v>53274.074074074066</v>
      </c>
      <c r="O125" s="4">
        <f t="shared" si="18"/>
        <v>133829.62962962961</v>
      </c>
    </row>
    <row r="126" spans="1:15" x14ac:dyDescent="0.15">
      <c r="A126">
        <f t="shared" si="22"/>
        <v>106</v>
      </c>
      <c r="B126" s="3">
        <f t="shared" si="28"/>
        <v>19856158.325603526</v>
      </c>
      <c r="C126" s="2">
        <f t="shared" si="23"/>
        <v>2.5000000000000001E-3</v>
      </c>
      <c r="D126" s="3">
        <f t="shared" si="19"/>
        <v>49640.395814008814</v>
      </c>
      <c r="E126" s="4">
        <f t="shared" si="29"/>
        <v>105401.00843236262</v>
      </c>
      <c r="G126" s="3">
        <f t="shared" si="24"/>
        <v>-6461530.3817186588</v>
      </c>
      <c r="H126" s="2">
        <f t="shared" si="25"/>
        <v>1.4999999999999999E-2</v>
      </c>
      <c r="I126" s="3">
        <f t="shared" si="20"/>
        <v>-96922.955725779873</v>
      </c>
      <c r="J126" s="4">
        <f t="shared" si="30"/>
        <v>101573.70970843633</v>
      </c>
      <c r="L126" s="3">
        <f t="shared" si="26"/>
        <v>20541666.666666664</v>
      </c>
      <c r="M126" s="2">
        <f t="shared" si="27"/>
        <v>2.5833333333333333E-3</v>
      </c>
      <c r="N126" s="3">
        <f t="shared" si="21"/>
        <v>53065.972222222219</v>
      </c>
      <c r="O126" s="4">
        <f t="shared" si="18"/>
        <v>133621.52777777775</v>
      </c>
    </row>
    <row r="127" spans="1:15" x14ac:dyDescent="0.15">
      <c r="A127">
        <f t="shared" si="22"/>
        <v>107</v>
      </c>
      <c r="B127" s="3">
        <f t="shared" si="28"/>
        <v>19800397.712985173</v>
      </c>
      <c r="C127" s="2">
        <f t="shared" si="23"/>
        <v>2.5000000000000001E-3</v>
      </c>
      <c r="D127" s="3">
        <f t="shared" si="19"/>
        <v>49500.994282462932</v>
      </c>
      <c r="E127" s="4">
        <f t="shared" si="29"/>
        <v>105401.00843236262</v>
      </c>
      <c r="G127" s="3">
        <f t="shared" si="24"/>
        <v>-6660027.047152875</v>
      </c>
      <c r="H127" s="2">
        <f t="shared" si="25"/>
        <v>1.4999999999999999E-2</v>
      </c>
      <c r="I127" s="3">
        <f t="shared" si="20"/>
        <v>-99900.405707293117</v>
      </c>
      <c r="J127" s="4">
        <f t="shared" si="30"/>
        <v>101573.70970843633</v>
      </c>
      <c r="L127" s="3">
        <f t="shared" si="26"/>
        <v>20461111.111111112</v>
      </c>
      <c r="M127" s="2">
        <f t="shared" si="27"/>
        <v>2.5833333333333333E-3</v>
      </c>
      <c r="N127" s="3">
        <f t="shared" si="21"/>
        <v>52857.870370370372</v>
      </c>
      <c r="O127" s="4">
        <f t="shared" si="18"/>
        <v>133413.42592592593</v>
      </c>
    </row>
    <row r="128" spans="1:15" x14ac:dyDescent="0.15">
      <c r="A128">
        <f t="shared" si="22"/>
        <v>108</v>
      </c>
      <c r="B128" s="3">
        <f t="shared" si="28"/>
        <v>19744497.698835272</v>
      </c>
      <c r="C128" s="2">
        <f t="shared" si="23"/>
        <v>2.5000000000000001E-3</v>
      </c>
      <c r="D128" s="3">
        <f t="shared" si="19"/>
        <v>49361.24424708818</v>
      </c>
      <c r="E128" s="4">
        <f t="shared" si="29"/>
        <v>105401.00843236262</v>
      </c>
      <c r="G128" s="3">
        <f t="shared" si="24"/>
        <v>-6861501.1625686046</v>
      </c>
      <c r="H128" s="2">
        <f t="shared" si="25"/>
        <v>1.4999999999999999E-2</v>
      </c>
      <c r="I128" s="3">
        <f t="shared" si="20"/>
        <v>-102922.51743852906</v>
      </c>
      <c r="J128" s="4">
        <f t="shared" si="30"/>
        <v>101573.70970843633</v>
      </c>
      <c r="L128" s="3">
        <f t="shared" si="26"/>
        <v>20380555.555555556</v>
      </c>
      <c r="M128" s="2">
        <f t="shared" si="27"/>
        <v>2.5833333333333333E-3</v>
      </c>
      <c r="N128" s="3">
        <f t="shared" si="21"/>
        <v>52649.768518518518</v>
      </c>
      <c r="O128" s="4">
        <f t="shared" si="18"/>
        <v>133205.32407407407</v>
      </c>
    </row>
    <row r="129" spans="1:15" x14ac:dyDescent="0.15">
      <c r="A129">
        <f t="shared" si="22"/>
        <v>109</v>
      </c>
      <c r="B129" s="3">
        <f t="shared" si="28"/>
        <v>19688457.934649996</v>
      </c>
      <c r="C129" s="2">
        <f t="shared" si="23"/>
        <v>2.5000000000000001E-3</v>
      </c>
      <c r="D129" s="3">
        <f t="shared" si="19"/>
        <v>49221.14483662499</v>
      </c>
      <c r="E129" s="4">
        <f t="shared" si="29"/>
        <v>105401.00843236262</v>
      </c>
      <c r="G129" s="3">
        <f t="shared" si="24"/>
        <v>-7065997.38971557</v>
      </c>
      <c r="H129" s="2">
        <f t="shared" si="25"/>
        <v>1.4999999999999999E-2</v>
      </c>
      <c r="I129" s="3">
        <f t="shared" si="20"/>
        <v>-105989.96084573354</v>
      </c>
      <c r="J129" s="4">
        <f t="shared" si="30"/>
        <v>101573.70970843633</v>
      </c>
      <c r="L129" s="3">
        <f t="shared" si="26"/>
        <v>20300000</v>
      </c>
      <c r="M129" s="2">
        <f t="shared" si="27"/>
        <v>2.5833333333333333E-3</v>
      </c>
      <c r="N129" s="3">
        <f t="shared" si="21"/>
        <v>52441.666666666664</v>
      </c>
      <c r="O129" s="4">
        <f t="shared" si="18"/>
        <v>132997.22222222222</v>
      </c>
    </row>
    <row r="130" spans="1:15" x14ac:dyDescent="0.15">
      <c r="A130">
        <f t="shared" si="22"/>
        <v>110</v>
      </c>
      <c r="B130" s="3">
        <f t="shared" si="28"/>
        <v>19632278.071054257</v>
      </c>
      <c r="C130" s="2">
        <f t="shared" si="23"/>
        <v>2.5000000000000001E-3</v>
      </c>
      <c r="D130" s="3">
        <f t="shared" si="19"/>
        <v>49080.695177635644</v>
      </c>
      <c r="E130" s="4">
        <f t="shared" si="29"/>
        <v>105401.00843236262</v>
      </c>
      <c r="G130" s="3">
        <f t="shared" si="24"/>
        <v>-7273561.0602697404</v>
      </c>
      <c r="H130" s="2">
        <f t="shared" si="25"/>
        <v>1.4999999999999999E-2</v>
      </c>
      <c r="I130" s="3">
        <f t="shared" si="20"/>
        <v>-109103.41590404611</v>
      </c>
      <c r="J130" s="4">
        <f t="shared" si="30"/>
        <v>101573.70970843633</v>
      </c>
      <c r="L130" s="3">
        <f t="shared" si="26"/>
        <v>20219444.444444444</v>
      </c>
      <c r="M130" s="2">
        <f t="shared" si="27"/>
        <v>2.5833333333333333E-3</v>
      </c>
      <c r="N130" s="3">
        <f t="shared" si="21"/>
        <v>52233.56481481481</v>
      </c>
      <c r="O130" s="4">
        <f t="shared" si="18"/>
        <v>132789.12037037036</v>
      </c>
    </row>
    <row r="131" spans="1:15" x14ac:dyDescent="0.15">
      <c r="A131">
        <f t="shared" si="22"/>
        <v>111</v>
      </c>
      <c r="B131" s="3">
        <f t="shared" si="28"/>
        <v>19575957.757799532</v>
      </c>
      <c r="C131" s="2">
        <f t="shared" si="23"/>
        <v>2.5000000000000001E-3</v>
      </c>
      <c r="D131" s="3">
        <f t="shared" si="19"/>
        <v>48939.894394498835</v>
      </c>
      <c r="E131" s="4">
        <f t="shared" si="29"/>
        <v>105401.00843236262</v>
      </c>
      <c r="G131" s="3">
        <f t="shared" si="24"/>
        <v>-7484238.1858822228</v>
      </c>
      <c r="H131" s="2">
        <f t="shared" si="25"/>
        <v>1.4999999999999999E-2</v>
      </c>
      <c r="I131" s="3">
        <f t="shared" si="20"/>
        <v>-112263.57278823334</v>
      </c>
      <c r="J131" s="4">
        <f t="shared" si="30"/>
        <v>101573.70970843633</v>
      </c>
      <c r="L131" s="3">
        <f t="shared" si="26"/>
        <v>20138888.888888888</v>
      </c>
      <c r="M131" s="2">
        <f t="shared" si="27"/>
        <v>2.5833333333333333E-3</v>
      </c>
      <c r="N131" s="3">
        <f t="shared" si="21"/>
        <v>52025.462962962964</v>
      </c>
      <c r="O131" s="4">
        <f t="shared" si="18"/>
        <v>132581.01851851851</v>
      </c>
    </row>
    <row r="132" spans="1:15" x14ac:dyDescent="0.15">
      <c r="A132">
        <f t="shared" si="22"/>
        <v>112</v>
      </c>
      <c r="B132" s="3">
        <f t="shared" si="28"/>
        <v>19519496.643761668</v>
      </c>
      <c r="C132" s="2">
        <f t="shared" si="23"/>
        <v>2.5000000000000001E-3</v>
      </c>
      <c r="D132" s="3">
        <f t="shared" si="19"/>
        <v>48798.741609404169</v>
      </c>
      <c r="E132" s="4">
        <f t="shared" si="29"/>
        <v>105401.00843236262</v>
      </c>
      <c r="G132" s="3">
        <f t="shared" si="24"/>
        <v>-7698075.4683788922</v>
      </c>
      <c r="H132" s="2">
        <f t="shared" si="25"/>
        <v>1.4999999999999999E-2</v>
      </c>
      <c r="I132" s="3">
        <f t="shared" si="20"/>
        <v>-115471.13202568337</v>
      </c>
      <c r="J132" s="4">
        <f t="shared" si="30"/>
        <v>101573.70970843633</v>
      </c>
      <c r="L132" s="3">
        <f t="shared" si="26"/>
        <v>20058333.333333332</v>
      </c>
      <c r="M132" s="2">
        <f t="shared" si="27"/>
        <v>2.5833333333333333E-3</v>
      </c>
      <c r="N132" s="3">
        <f t="shared" si="21"/>
        <v>51817.361111111109</v>
      </c>
      <c r="O132" s="4">
        <f t="shared" si="18"/>
        <v>132372.91666666666</v>
      </c>
    </row>
    <row r="133" spans="1:15" x14ac:dyDescent="0.15">
      <c r="A133">
        <f t="shared" si="22"/>
        <v>113</v>
      </c>
      <c r="B133" s="3">
        <f t="shared" si="28"/>
        <v>19462894.376938712</v>
      </c>
      <c r="C133" s="2">
        <f t="shared" si="23"/>
        <v>2.5000000000000001E-3</v>
      </c>
      <c r="D133" s="3">
        <f t="shared" si="19"/>
        <v>48657.235942346779</v>
      </c>
      <c r="E133" s="4">
        <f t="shared" si="29"/>
        <v>105401.00843236262</v>
      </c>
      <c r="G133" s="3">
        <f t="shared" si="24"/>
        <v>-7915120.3101130119</v>
      </c>
      <c r="H133" s="2">
        <f t="shared" si="25"/>
        <v>1.4999999999999999E-2</v>
      </c>
      <c r="I133" s="3">
        <f t="shared" si="20"/>
        <v>-118726.80465169517</v>
      </c>
      <c r="J133" s="4">
        <f t="shared" si="30"/>
        <v>101573.70970843633</v>
      </c>
      <c r="L133" s="3">
        <f t="shared" si="26"/>
        <v>19977777.777777776</v>
      </c>
      <c r="M133" s="2">
        <f t="shared" si="27"/>
        <v>2.5833333333333333E-3</v>
      </c>
      <c r="N133" s="3">
        <f t="shared" si="21"/>
        <v>51609.259259259255</v>
      </c>
      <c r="O133" s="4">
        <f t="shared" si="18"/>
        <v>132164.8148148148</v>
      </c>
    </row>
    <row r="134" spans="1:15" x14ac:dyDescent="0.15">
      <c r="A134">
        <f t="shared" si="22"/>
        <v>114</v>
      </c>
      <c r="B134" s="3">
        <f t="shared" si="28"/>
        <v>19406150.604448695</v>
      </c>
      <c r="C134" s="2">
        <f t="shared" si="23"/>
        <v>2.5000000000000001E-3</v>
      </c>
      <c r="D134" s="3">
        <f t="shared" si="19"/>
        <v>48515.376511121736</v>
      </c>
      <c r="E134" s="4">
        <f t="shared" si="29"/>
        <v>105401.00843236262</v>
      </c>
      <c r="G134" s="3">
        <f t="shared" si="24"/>
        <v>-8135420.8244731436</v>
      </c>
      <c r="H134" s="2">
        <f t="shared" si="25"/>
        <v>1.4999999999999999E-2</v>
      </c>
      <c r="I134" s="3">
        <f t="shared" si="20"/>
        <v>-122031.31236709715</v>
      </c>
      <c r="J134" s="4">
        <f t="shared" si="30"/>
        <v>101573.70970843633</v>
      </c>
      <c r="L134" s="3">
        <f t="shared" si="26"/>
        <v>19897222.22222222</v>
      </c>
      <c r="M134" s="2">
        <f t="shared" si="27"/>
        <v>2.5833333333333333E-3</v>
      </c>
      <c r="N134" s="3">
        <f t="shared" si="21"/>
        <v>51401.157407407401</v>
      </c>
      <c r="O134" s="4">
        <f t="shared" si="18"/>
        <v>131956.71296296295</v>
      </c>
    </row>
    <row r="135" spans="1:15" x14ac:dyDescent="0.15">
      <c r="A135">
        <f t="shared" si="22"/>
        <v>115</v>
      </c>
      <c r="B135" s="3">
        <f t="shared" si="28"/>
        <v>19349264.972527456</v>
      </c>
      <c r="C135" s="2">
        <f t="shared" si="23"/>
        <v>2.5000000000000001E-3</v>
      </c>
      <c r="D135" s="3">
        <f t="shared" si="19"/>
        <v>48373.16243131864</v>
      </c>
      <c r="E135" s="4">
        <f t="shared" si="29"/>
        <v>105401.00843236262</v>
      </c>
      <c r="G135" s="3">
        <f t="shared" si="24"/>
        <v>-8359025.8465486774</v>
      </c>
      <c r="H135" s="2">
        <f t="shared" si="25"/>
        <v>1.4999999999999999E-2</v>
      </c>
      <c r="I135" s="3">
        <f t="shared" si="20"/>
        <v>-125385.38769823016</v>
      </c>
      <c r="J135" s="4">
        <f t="shared" si="30"/>
        <v>101573.70970843633</v>
      </c>
      <c r="L135" s="3">
        <f t="shared" si="26"/>
        <v>19816666.666666664</v>
      </c>
      <c r="M135" s="2">
        <f t="shared" si="27"/>
        <v>2.5833333333333333E-3</v>
      </c>
      <c r="N135" s="3">
        <f t="shared" si="21"/>
        <v>51193.055555555547</v>
      </c>
      <c r="O135" s="4">
        <f t="shared" si="18"/>
        <v>131748.61111111109</v>
      </c>
    </row>
    <row r="136" spans="1:15" x14ac:dyDescent="0.15">
      <c r="A136">
        <f t="shared" si="22"/>
        <v>116</v>
      </c>
      <c r="B136" s="3">
        <f t="shared" si="28"/>
        <v>19292237.126526412</v>
      </c>
      <c r="C136" s="2">
        <f t="shared" si="23"/>
        <v>2.5000000000000001E-3</v>
      </c>
      <c r="D136" s="3">
        <f t="shared" si="19"/>
        <v>48230.592816316028</v>
      </c>
      <c r="E136" s="4">
        <f t="shared" si="29"/>
        <v>105401.00843236262</v>
      </c>
      <c r="G136" s="3">
        <f t="shared" si="24"/>
        <v>-8585984.9439553432</v>
      </c>
      <c r="H136" s="2">
        <f t="shared" si="25"/>
        <v>1.4999999999999999E-2</v>
      </c>
      <c r="I136" s="3">
        <f t="shared" si="20"/>
        <v>-128789.77415933015</v>
      </c>
      <c r="J136" s="4">
        <f t="shared" si="30"/>
        <v>101573.70970843633</v>
      </c>
      <c r="L136" s="3">
        <f t="shared" si="26"/>
        <v>19736111.111111108</v>
      </c>
      <c r="M136" s="2">
        <f t="shared" si="27"/>
        <v>2.5833333333333333E-3</v>
      </c>
      <c r="N136" s="3">
        <f t="shared" si="21"/>
        <v>50984.953703703693</v>
      </c>
      <c r="O136" s="4">
        <f t="shared" si="18"/>
        <v>131540.50925925924</v>
      </c>
    </row>
    <row r="137" spans="1:15" x14ac:dyDescent="0.15">
      <c r="A137">
        <f t="shared" si="22"/>
        <v>117</v>
      </c>
      <c r="B137" s="3">
        <f t="shared" si="28"/>
        <v>19235066.710910365</v>
      </c>
      <c r="C137" s="2">
        <f t="shared" si="23"/>
        <v>2.5000000000000001E-3</v>
      </c>
      <c r="D137" s="3">
        <f t="shared" si="19"/>
        <v>48087.66677727591</v>
      </c>
      <c r="E137" s="4">
        <f t="shared" si="29"/>
        <v>105401.00843236262</v>
      </c>
      <c r="G137" s="3">
        <f t="shared" si="24"/>
        <v>-8816348.4278231096</v>
      </c>
      <c r="H137" s="2">
        <f t="shared" si="25"/>
        <v>1.4999999999999999E-2</v>
      </c>
      <c r="I137" s="3">
        <f t="shared" si="20"/>
        <v>-132245.22641734662</v>
      </c>
      <c r="J137" s="4">
        <f t="shared" si="30"/>
        <v>101573.70970843633</v>
      </c>
      <c r="L137" s="3">
        <f t="shared" si="26"/>
        <v>19655555.555555556</v>
      </c>
      <c r="M137" s="2">
        <f t="shared" si="27"/>
        <v>2.5833333333333333E-3</v>
      </c>
      <c r="N137" s="3">
        <f t="shared" si="21"/>
        <v>50776.851851851854</v>
      </c>
      <c r="O137" s="4">
        <f t="shared" si="18"/>
        <v>131332.40740740742</v>
      </c>
    </row>
    <row r="138" spans="1:15" x14ac:dyDescent="0.15">
      <c r="A138">
        <f t="shared" si="22"/>
        <v>118</v>
      </c>
      <c r="B138" s="3">
        <f t="shared" si="28"/>
        <v>19177753.369255278</v>
      </c>
      <c r="C138" s="2">
        <f t="shared" si="23"/>
        <v>2.5000000000000001E-3</v>
      </c>
      <c r="D138" s="3">
        <f t="shared" si="19"/>
        <v>47944.383423138199</v>
      </c>
      <c r="E138" s="4">
        <f t="shared" si="29"/>
        <v>105401.00843236262</v>
      </c>
      <c r="G138" s="3">
        <f t="shared" si="24"/>
        <v>-9050167.3639488909</v>
      </c>
      <c r="H138" s="2">
        <f t="shared" si="25"/>
        <v>1.4999999999999999E-2</v>
      </c>
      <c r="I138" s="3">
        <f t="shared" si="20"/>
        <v>-135752.51045923337</v>
      </c>
      <c r="J138" s="4">
        <f t="shared" si="30"/>
        <v>101573.70970843633</v>
      </c>
      <c r="L138" s="3">
        <f t="shared" si="26"/>
        <v>19575000</v>
      </c>
      <c r="M138" s="2">
        <f t="shared" si="27"/>
        <v>2.5833333333333333E-3</v>
      </c>
      <c r="N138" s="3">
        <f t="shared" si="21"/>
        <v>50568.75</v>
      </c>
      <c r="O138" s="4">
        <f t="shared" si="18"/>
        <v>131124.30555555556</v>
      </c>
    </row>
    <row r="139" spans="1:15" x14ac:dyDescent="0.15">
      <c r="A139">
        <f t="shared" si="22"/>
        <v>119</v>
      </c>
      <c r="B139" s="3">
        <f t="shared" si="28"/>
        <v>19120296.744246054</v>
      </c>
      <c r="C139" s="2">
        <f t="shared" si="23"/>
        <v>2.5000000000000001E-3</v>
      </c>
      <c r="D139" s="3">
        <f t="shared" si="19"/>
        <v>47800.74186061514</v>
      </c>
      <c r="E139" s="4">
        <f t="shared" si="29"/>
        <v>105401.00843236262</v>
      </c>
      <c r="G139" s="3">
        <f t="shared" si="24"/>
        <v>-9287493.5841165595</v>
      </c>
      <c r="H139" s="2">
        <f t="shared" si="25"/>
        <v>1.4999999999999999E-2</v>
      </c>
      <c r="I139" s="3">
        <f t="shared" si="20"/>
        <v>-139312.4037617484</v>
      </c>
      <c r="J139" s="4">
        <f t="shared" si="30"/>
        <v>101573.70970843633</v>
      </c>
      <c r="L139" s="3">
        <f t="shared" si="26"/>
        <v>19494444.444444444</v>
      </c>
      <c r="M139" s="2">
        <f t="shared" si="27"/>
        <v>2.5833333333333333E-3</v>
      </c>
      <c r="N139" s="3">
        <f t="shared" si="21"/>
        <v>50360.648148148146</v>
      </c>
      <c r="O139" s="4">
        <f t="shared" si="18"/>
        <v>130916.20370370369</v>
      </c>
    </row>
    <row r="140" spans="1:15" x14ac:dyDescent="0.15">
      <c r="A140">
        <f t="shared" si="22"/>
        <v>120</v>
      </c>
      <c r="B140" s="3">
        <f t="shared" si="28"/>
        <v>19062696.477674309</v>
      </c>
      <c r="C140" s="2">
        <f t="shared" si="23"/>
        <v>2.5000000000000001E-3</v>
      </c>
      <c r="D140" s="3">
        <f t="shared" si="19"/>
        <v>47656.741194185772</v>
      </c>
      <c r="E140" s="4">
        <f t="shared" si="29"/>
        <v>105401.00843236262</v>
      </c>
      <c r="G140" s="3">
        <f t="shared" si="24"/>
        <v>-9528379.6975867432</v>
      </c>
      <c r="H140" s="2">
        <f t="shared" si="25"/>
        <v>1.4999999999999999E-2</v>
      </c>
      <c r="I140" s="3">
        <f t="shared" si="20"/>
        <v>-142925.69546380115</v>
      </c>
      <c r="J140" s="4">
        <f t="shared" si="30"/>
        <v>101573.70970843633</v>
      </c>
      <c r="L140" s="3">
        <f t="shared" si="26"/>
        <v>19413888.888888888</v>
      </c>
      <c r="M140" s="2">
        <f t="shared" si="27"/>
        <v>2.5833333333333333E-3</v>
      </c>
      <c r="N140" s="3">
        <f t="shared" si="21"/>
        <v>50152.546296296292</v>
      </c>
      <c r="O140" s="4">
        <f t="shared" si="18"/>
        <v>130708.10185185184</v>
      </c>
    </row>
    <row r="141" spans="1:15" x14ac:dyDescent="0.15">
      <c r="A141">
        <f t="shared" si="22"/>
        <v>121</v>
      </c>
      <c r="B141" s="3">
        <f t="shared" si="28"/>
        <v>19004952.210436132</v>
      </c>
      <c r="C141" s="2">
        <f t="shared" si="23"/>
        <v>2.5000000000000001E-3</v>
      </c>
      <c r="D141" s="3">
        <f t="shared" si="19"/>
        <v>47512.380526090332</v>
      </c>
      <c r="E141" s="4">
        <f t="shared" si="29"/>
        <v>105401.00843236262</v>
      </c>
      <c r="G141" s="3">
        <f t="shared" si="24"/>
        <v>-9772879.1027589794</v>
      </c>
      <c r="H141" s="2">
        <f t="shared" si="25"/>
        <v>1.4999999999999999E-2</v>
      </c>
      <c r="I141" s="3">
        <f t="shared" si="20"/>
        <v>-146593.1865413847</v>
      </c>
      <c r="J141" s="4">
        <f t="shared" si="30"/>
        <v>101573.70970843633</v>
      </c>
      <c r="L141" s="3">
        <f t="shared" si="26"/>
        <v>19333333.333333332</v>
      </c>
      <c r="M141" s="2">
        <f t="shared" si="27"/>
        <v>2.5833333333333333E-3</v>
      </c>
      <c r="N141" s="3">
        <f t="shared" si="21"/>
        <v>49944.444444444438</v>
      </c>
      <c r="O141" s="4">
        <f t="shared" si="18"/>
        <v>130499.99999999999</v>
      </c>
    </row>
    <row r="142" spans="1:15" x14ac:dyDescent="0.15">
      <c r="A142">
        <f t="shared" si="22"/>
        <v>122</v>
      </c>
      <c r="B142" s="3">
        <f t="shared" ref="B142:B205" si="31">B141-E141+D141</f>
        <v>18947063.582529861</v>
      </c>
      <c r="C142" s="2">
        <f t="shared" si="23"/>
        <v>2.5000000000000001E-3</v>
      </c>
      <c r="D142" s="3">
        <f t="shared" si="19"/>
        <v>47367.658956324653</v>
      </c>
      <c r="E142" s="4">
        <f t="shared" ref="E142:E205" si="32">IF(1=C$14,C$12,C$8/C$9/C$11+D142)</f>
        <v>105401.00843236262</v>
      </c>
      <c r="G142" s="3">
        <f t="shared" ref="G142:G205" si="33">G141-J141+I141</f>
        <v>-10021045.999008799</v>
      </c>
      <c r="H142" s="2">
        <f t="shared" si="25"/>
        <v>1.4999999999999999E-2</v>
      </c>
      <c r="I142" s="3">
        <f t="shared" si="20"/>
        <v>-150315.68998513199</v>
      </c>
      <c r="J142" s="4">
        <f t="shared" ref="J142:J205" si="34">IF(1=H$14,H$12,H$8/H$9/H$11+I142)</f>
        <v>101573.70970843633</v>
      </c>
      <c r="L142" s="3">
        <f t="shared" si="26"/>
        <v>19252777.777777776</v>
      </c>
      <c r="M142" s="2">
        <f t="shared" si="27"/>
        <v>2.5833333333333333E-3</v>
      </c>
      <c r="N142" s="3">
        <f t="shared" si="21"/>
        <v>49736.342592592591</v>
      </c>
      <c r="O142" s="4">
        <f t="shared" si="18"/>
        <v>130291.89814814815</v>
      </c>
    </row>
    <row r="143" spans="1:15" x14ac:dyDescent="0.15">
      <c r="A143">
        <f t="shared" si="22"/>
        <v>123</v>
      </c>
      <c r="B143" s="3">
        <f t="shared" si="31"/>
        <v>18889030.233053822</v>
      </c>
      <c r="C143" s="2">
        <f t="shared" si="23"/>
        <v>2.5000000000000001E-3</v>
      </c>
      <c r="D143" s="3">
        <f t="shared" si="19"/>
        <v>47222.575582634556</v>
      </c>
      <c r="E143" s="4">
        <f t="shared" si="32"/>
        <v>105401.00843236262</v>
      </c>
      <c r="G143" s="3">
        <f t="shared" si="33"/>
        <v>-10272935.398702366</v>
      </c>
      <c r="H143" s="2">
        <f t="shared" si="25"/>
        <v>1.4999999999999999E-2</v>
      </c>
      <c r="I143" s="3">
        <f t="shared" si="20"/>
        <v>-154094.03098053549</v>
      </c>
      <c r="J143" s="4">
        <f t="shared" si="34"/>
        <v>101573.70970843633</v>
      </c>
      <c r="L143" s="3">
        <f t="shared" si="26"/>
        <v>19172222.22222222</v>
      </c>
      <c r="M143" s="2">
        <f t="shared" si="27"/>
        <v>2.5833333333333333E-3</v>
      </c>
      <c r="N143" s="3">
        <f t="shared" si="21"/>
        <v>49528.240740740737</v>
      </c>
      <c r="O143" s="4">
        <f t="shared" si="18"/>
        <v>130083.79629629629</v>
      </c>
    </row>
    <row r="144" spans="1:15" x14ac:dyDescent="0.15">
      <c r="A144">
        <f t="shared" si="22"/>
        <v>124</v>
      </c>
      <c r="B144" s="3">
        <f t="shared" si="31"/>
        <v>18830851.800204094</v>
      </c>
      <c r="C144" s="2">
        <f t="shared" si="23"/>
        <v>2.5000000000000001E-3</v>
      </c>
      <c r="D144" s="3">
        <f t="shared" si="19"/>
        <v>47077.129500510237</v>
      </c>
      <c r="E144" s="4">
        <f t="shared" si="32"/>
        <v>105401.00843236262</v>
      </c>
      <c r="G144" s="3">
        <f t="shared" si="33"/>
        <v>-10528603.139391337</v>
      </c>
      <c r="H144" s="2">
        <f t="shared" si="25"/>
        <v>1.4999999999999999E-2</v>
      </c>
      <c r="I144" s="3">
        <f t="shared" si="20"/>
        <v>-157929.04709087004</v>
      </c>
      <c r="J144" s="4">
        <f t="shared" si="34"/>
        <v>101573.70970843633</v>
      </c>
      <c r="L144" s="3">
        <f t="shared" si="26"/>
        <v>19091666.666666668</v>
      </c>
      <c r="M144" s="2">
        <f t="shared" si="27"/>
        <v>2.5833333333333333E-3</v>
      </c>
      <c r="N144" s="3">
        <f t="shared" si="21"/>
        <v>49320.138888888891</v>
      </c>
      <c r="O144" s="4">
        <f t="shared" si="18"/>
        <v>129875.69444444444</v>
      </c>
    </row>
    <row r="145" spans="1:15" x14ac:dyDescent="0.15">
      <c r="A145">
        <f t="shared" si="22"/>
        <v>125</v>
      </c>
      <c r="B145" s="3">
        <f t="shared" si="31"/>
        <v>18772527.921272244</v>
      </c>
      <c r="C145" s="2">
        <f t="shared" si="23"/>
        <v>2.5000000000000001E-3</v>
      </c>
      <c r="D145" s="3">
        <f t="shared" si="19"/>
        <v>46931.31980318061</v>
      </c>
      <c r="E145" s="4">
        <f t="shared" si="32"/>
        <v>105401.00843236262</v>
      </c>
      <c r="G145" s="3">
        <f t="shared" si="33"/>
        <v>-10788105.896190641</v>
      </c>
      <c r="H145" s="2">
        <f t="shared" si="25"/>
        <v>1.4999999999999999E-2</v>
      </c>
      <c r="I145" s="3">
        <f t="shared" si="20"/>
        <v>-161821.58844285962</v>
      </c>
      <c r="J145" s="4">
        <f t="shared" si="34"/>
        <v>101573.70970843633</v>
      </c>
      <c r="L145" s="3">
        <f t="shared" si="26"/>
        <v>19011111.111111112</v>
      </c>
      <c r="M145" s="2">
        <f t="shared" si="27"/>
        <v>2.5833333333333333E-3</v>
      </c>
      <c r="N145" s="3">
        <f t="shared" si="21"/>
        <v>49112.037037037036</v>
      </c>
      <c r="O145" s="4">
        <f t="shared" si="18"/>
        <v>129667.59259259258</v>
      </c>
    </row>
    <row r="146" spans="1:15" x14ac:dyDescent="0.15">
      <c r="A146">
        <f t="shared" si="22"/>
        <v>126</v>
      </c>
      <c r="B146" s="3">
        <f t="shared" si="31"/>
        <v>18714058.232643064</v>
      </c>
      <c r="C146" s="2">
        <f t="shared" si="23"/>
        <v>2.5000000000000001E-3</v>
      </c>
      <c r="D146" s="3">
        <f t="shared" si="19"/>
        <v>46785.145581607663</v>
      </c>
      <c r="E146" s="4">
        <f t="shared" si="32"/>
        <v>105401.00843236262</v>
      </c>
      <c r="G146" s="3">
        <f t="shared" si="33"/>
        <v>-11051501.194341937</v>
      </c>
      <c r="H146" s="2">
        <f t="shared" si="25"/>
        <v>1.4999999999999999E-2</v>
      </c>
      <c r="I146" s="3">
        <f t="shared" si="20"/>
        <v>-165772.51791512905</v>
      </c>
      <c r="J146" s="4">
        <f t="shared" si="34"/>
        <v>101573.70970843633</v>
      </c>
      <c r="L146" s="3">
        <f t="shared" si="26"/>
        <v>18930555.555555556</v>
      </c>
      <c r="M146" s="2">
        <f t="shared" si="27"/>
        <v>2.5833333333333333E-3</v>
      </c>
      <c r="N146" s="3">
        <f t="shared" si="21"/>
        <v>48903.935185185182</v>
      </c>
      <c r="O146" s="4">
        <f t="shared" si="18"/>
        <v>129459.49074074073</v>
      </c>
    </row>
    <row r="147" spans="1:15" x14ac:dyDescent="0.15">
      <c r="A147">
        <f t="shared" si="22"/>
        <v>127</v>
      </c>
      <c r="B147" s="3">
        <f t="shared" si="31"/>
        <v>18655442.369792309</v>
      </c>
      <c r="C147" s="2">
        <f t="shared" si="23"/>
        <v>2.5000000000000001E-3</v>
      </c>
      <c r="D147" s="3">
        <f t="shared" si="19"/>
        <v>46638.605924480769</v>
      </c>
      <c r="E147" s="4">
        <f t="shared" si="32"/>
        <v>105401.00843236262</v>
      </c>
      <c r="G147" s="3">
        <f t="shared" si="33"/>
        <v>-11318847.421965502</v>
      </c>
      <c r="H147" s="2">
        <f t="shared" si="25"/>
        <v>1.4999999999999999E-2</v>
      </c>
      <c r="I147" s="3">
        <f t="shared" si="20"/>
        <v>-169782.71132948252</v>
      </c>
      <c r="J147" s="4">
        <f t="shared" si="34"/>
        <v>101573.70970843633</v>
      </c>
      <c r="L147" s="3">
        <f t="shared" si="26"/>
        <v>18850000</v>
      </c>
      <c r="M147" s="2">
        <f t="shared" si="27"/>
        <v>2.5833333333333333E-3</v>
      </c>
      <c r="N147" s="3">
        <f t="shared" si="21"/>
        <v>48695.833333333336</v>
      </c>
      <c r="O147" s="4">
        <f t="shared" si="18"/>
        <v>129251.38888888888</v>
      </c>
    </row>
    <row r="148" spans="1:15" x14ac:dyDescent="0.15">
      <c r="A148">
        <f t="shared" si="22"/>
        <v>128</v>
      </c>
      <c r="B148" s="3">
        <f t="shared" si="31"/>
        <v>18596679.967284426</v>
      </c>
      <c r="C148" s="2">
        <f t="shared" si="23"/>
        <v>2.5000000000000001E-3</v>
      </c>
      <c r="D148" s="3">
        <f t="shared" si="19"/>
        <v>46491.699918211067</v>
      </c>
      <c r="E148" s="4">
        <f t="shared" si="32"/>
        <v>105401.00843236262</v>
      </c>
      <c r="G148" s="3">
        <f t="shared" si="33"/>
        <v>-11590203.84300342</v>
      </c>
      <c r="H148" s="2">
        <f t="shared" si="25"/>
        <v>1.4999999999999999E-2</v>
      </c>
      <c r="I148" s="3">
        <f t="shared" si="20"/>
        <v>-173853.0576450513</v>
      </c>
      <c r="J148" s="4">
        <f t="shared" si="34"/>
        <v>101573.70970843633</v>
      </c>
      <c r="L148" s="3">
        <f t="shared" si="26"/>
        <v>18769444.444444444</v>
      </c>
      <c r="M148" s="2">
        <f t="shared" si="27"/>
        <v>2.5833333333333333E-3</v>
      </c>
      <c r="N148" s="3">
        <f t="shared" si="21"/>
        <v>48487.731481481482</v>
      </c>
      <c r="O148" s="4">
        <f t="shared" si="18"/>
        <v>129043.28703703702</v>
      </c>
    </row>
    <row r="149" spans="1:15" x14ac:dyDescent="0.15">
      <c r="A149">
        <f t="shared" si="22"/>
        <v>129</v>
      </c>
      <c r="B149" s="3">
        <f t="shared" si="31"/>
        <v>18537770.658770274</v>
      </c>
      <c r="C149" s="2">
        <f t="shared" si="23"/>
        <v>2.5000000000000001E-3</v>
      </c>
      <c r="D149" s="3">
        <f t="shared" si="19"/>
        <v>46344.426646925684</v>
      </c>
      <c r="E149" s="4">
        <f t="shared" si="32"/>
        <v>105401.00843236262</v>
      </c>
      <c r="G149" s="3">
        <f t="shared" si="33"/>
        <v>-11865630.610356906</v>
      </c>
      <c r="H149" s="2">
        <f t="shared" si="25"/>
        <v>1.4999999999999999E-2</v>
      </c>
      <c r="I149" s="3">
        <f t="shared" si="20"/>
        <v>-177984.4591553536</v>
      </c>
      <c r="J149" s="4">
        <f t="shared" si="34"/>
        <v>101573.70970843633</v>
      </c>
      <c r="L149" s="3">
        <f t="shared" si="26"/>
        <v>18688888.888888888</v>
      </c>
      <c r="M149" s="2">
        <f t="shared" si="27"/>
        <v>2.5833333333333333E-3</v>
      </c>
      <c r="N149" s="3">
        <f t="shared" si="21"/>
        <v>48279.629629629628</v>
      </c>
      <c r="O149" s="4">
        <f t="shared" ref="O149:O212" si="35">IF(1=M$14,M$12,M$8/M$9/M$11+N149)</f>
        <v>128835.18518518517</v>
      </c>
    </row>
    <row r="150" spans="1:15" x14ac:dyDescent="0.15">
      <c r="A150">
        <f t="shared" si="22"/>
        <v>130</v>
      </c>
      <c r="B150" s="3">
        <f t="shared" si="31"/>
        <v>18478714.076984838</v>
      </c>
      <c r="C150" s="2">
        <f t="shared" si="23"/>
        <v>2.5000000000000001E-3</v>
      </c>
      <c r="D150" s="3">
        <f t="shared" ref="D150:D213" si="36">B150*C150</f>
        <v>46196.785192462092</v>
      </c>
      <c r="E150" s="4">
        <f t="shared" si="32"/>
        <v>105401.00843236262</v>
      </c>
      <c r="G150" s="3">
        <f t="shared" si="33"/>
        <v>-12145188.779220695</v>
      </c>
      <c r="H150" s="2">
        <f t="shared" si="25"/>
        <v>1.4999999999999999E-2</v>
      </c>
      <c r="I150" s="3">
        <f t="shared" ref="I150:I213" si="37">G150*H150</f>
        <v>-182177.83168831043</v>
      </c>
      <c r="J150" s="4">
        <f t="shared" si="34"/>
        <v>101573.70970843633</v>
      </c>
      <c r="L150" s="3">
        <f t="shared" si="26"/>
        <v>18608333.333333332</v>
      </c>
      <c r="M150" s="2">
        <f t="shared" si="27"/>
        <v>2.5833333333333333E-3</v>
      </c>
      <c r="N150" s="3">
        <f t="shared" ref="N150:N213" si="38">L150*M150</f>
        <v>48071.527777777774</v>
      </c>
      <c r="O150" s="4">
        <f t="shared" si="35"/>
        <v>128627.08333333331</v>
      </c>
    </row>
    <row r="151" spans="1:15" x14ac:dyDescent="0.15">
      <c r="A151">
        <f t="shared" ref="A151:A214" si="39">A150+1</f>
        <v>131</v>
      </c>
      <c r="B151" s="3">
        <f t="shared" si="31"/>
        <v>18419509.853744939</v>
      </c>
      <c r="C151" s="2">
        <f t="shared" ref="C151:C214" si="40">C150</f>
        <v>2.5000000000000001E-3</v>
      </c>
      <c r="D151" s="3">
        <f t="shared" si="36"/>
        <v>46048.774634362351</v>
      </c>
      <c r="E151" s="4">
        <f t="shared" si="32"/>
        <v>105401.00843236262</v>
      </c>
      <c r="G151" s="3">
        <f t="shared" si="33"/>
        <v>-12428940.320617441</v>
      </c>
      <c r="H151" s="2">
        <f t="shared" ref="H151:H214" si="41">H150</f>
        <v>1.4999999999999999E-2</v>
      </c>
      <c r="I151" s="3">
        <f t="shared" si="37"/>
        <v>-186434.1048092616</v>
      </c>
      <c r="J151" s="4">
        <f t="shared" si="34"/>
        <v>101573.70970843633</v>
      </c>
      <c r="L151" s="3">
        <f t="shared" ref="L151:L214" si="42">L150-O150+N150</f>
        <v>18527777.777777776</v>
      </c>
      <c r="M151" s="2">
        <f t="shared" ref="M151:M214" si="43">M150</f>
        <v>2.5833333333333333E-3</v>
      </c>
      <c r="N151" s="3">
        <f t="shared" si="38"/>
        <v>47863.42592592592</v>
      </c>
      <c r="O151" s="4">
        <f t="shared" si="35"/>
        <v>128418.98148148146</v>
      </c>
    </row>
    <row r="152" spans="1:15" x14ac:dyDescent="0.15">
      <c r="A152">
        <f t="shared" si="39"/>
        <v>132</v>
      </c>
      <c r="B152" s="3">
        <f t="shared" si="31"/>
        <v>18360157.619946938</v>
      </c>
      <c r="C152" s="2">
        <f t="shared" si="40"/>
        <v>2.5000000000000001E-3</v>
      </c>
      <c r="D152" s="3">
        <f t="shared" si="36"/>
        <v>45900.394049867347</v>
      </c>
      <c r="E152" s="4">
        <f t="shared" si="32"/>
        <v>105401.00843236262</v>
      </c>
      <c r="G152" s="3">
        <f t="shared" si="33"/>
        <v>-12716948.135135138</v>
      </c>
      <c r="H152" s="2">
        <f t="shared" si="41"/>
        <v>1.4999999999999999E-2</v>
      </c>
      <c r="I152" s="3">
        <f t="shared" si="37"/>
        <v>-190754.22202702708</v>
      </c>
      <c r="J152" s="4">
        <f t="shared" si="34"/>
        <v>101573.70970843633</v>
      </c>
      <c r="L152" s="3">
        <f t="shared" si="42"/>
        <v>18447222.22222222</v>
      </c>
      <c r="M152" s="2">
        <f t="shared" si="43"/>
        <v>2.5833333333333333E-3</v>
      </c>
      <c r="N152" s="3">
        <f t="shared" si="38"/>
        <v>47655.324074074066</v>
      </c>
      <c r="O152" s="4">
        <f t="shared" si="35"/>
        <v>128210.87962962961</v>
      </c>
    </row>
    <row r="153" spans="1:15" x14ac:dyDescent="0.15">
      <c r="A153">
        <f t="shared" si="39"/>
        <v>133</v>
      </c>
      <c r="B153" s="3">
        <f t="shared" si="31"/>
        <v>18300657.005564444</v>
      </c>
      <c r="C153" s="2">
        <f t="shared" si="40"/>
        <v>2.5000000000000001E-3</v>
      </c>
      <c r="D153" s="3">
        <f t="shared" si="36"/>
        <v>45751.642513911109</v>
      </c>
      <c r="E153" s="4">
        <f t="shared" si="32"/>
        <v>105401.00843236262</v>
      </c>
      <c r="G153" s="3">
        <f t="shared" si="33"/>
        <v>-13009276.066870602</v>
      </c>
      <c r="H153" s="2">
        <f t="shared" si="41"/>
        <v>1.4999999999999999E-2</v>
      </c>
      <c r="I153" s="3">
        <f t="shared" si="37"/>
        <v>-195139.14100305902</v>
      </c>
      <c r="J153" s="4">
        <f t="shared" si="34"/>
        <v>101573.70970843633</v>
      </c>
      <c r="L153" s="3">
        <f t="shared" si="42"/>
        <v>18366666.666666664</v>
      </c>
      <c r="M153" s="2">
        <f t="shared" si="43"/>
        <v>2.5833333333333333E-3</v>
      </c>
      <c r="N153" s="3">
        <f t="shared" si="38"/>
        <v>47447.222222222219</v>
      </c>
      <c r="O153" s="4">
        <f t="shared" si="35"/>
        <v>128002.77777777777</v>
      </c>
    </row>
    <row r="154" spans="1:15" x14ac:dyDescent="0.15">
      <c r="A154">
        <f t="shared" si="39"/>
        <v>134</v>
      </c>
      <c r="B154" s="3">
        <f t="shared" si="31"/>
        <v>18241007.639645994</v>
      </c>
      <c r="C154" s="2">
        <f t="shared" si="40"/>
        <v>2.5000000000000001E-3</v>
      </c>
      <c r="D154" s="3">
        <f t="shared" si="36"/>
        <v>45602.519099114987</v>
      </c>
      <c r="E154" s="4">
        <f t="shared" si="32"/>
        <v>105401.00843236262</v>
      </c>
      <c r="G154" s="3">
        <f t="shared" si="33"/>
        <v>-13305988.917582097</v>
      </c>
      <c r="H154" s="2">
        <f t="shared" si="41"/>
        <v>1.4999999999999999E-2</v>
      </c>
      <c r="I154" s="3">
        <f t="shared" si="37"/>
        <v>-199589.83376373144</v>
      </c>
      <c r="J154" s="4">
        <f t="shared" si="34"/>
        <v>101573.70970843633</v>
      </c>
      <c r="L154" s="3">
        <f t="shared" si="42"/>
        <v>18286111.111111112</v>
      </c>
      <c r="M154" s="2">
        <f t="shared" si="43"/>
        <v>2.5833333333333333E-3</v>
      </c>
      <c r="N154" s="3">
        <f t="shared" si="38"/>
        <v>47239.120370370372</v>
      </c>
      <c r="O154" s="4">
        <f t="shared" si="35"/>
        <v>127794.67592592593</v>
      </c>
    </row>
    <row r="155" spans="1:15" x14ac:dyDescent="0.15">
      <c r="A155">
        <f t="shared" si="39"/>
        <v>135</v>
      </c>
      <c r="B155" s="3">
        <f t="shared" si="31"/>
        <v>18181209.150312748</v>
      </c>
      <c r="C155" s="2">
        <f t="shared" si="40"/>
        <v>2.5000000000000001E-3</v>
      </c>
      <c r="D155" s="3">
        <f t="shared" si="36"/>
        <v>45453.02287578187</v>
      </c>
      <c r="E155" s="4">
        <f t="shared" si="32"/>
        <v>105401.00843236262</v>
      </c>
      <c r="G155" s="3">
        <f t="shared" si="33"/>
        <v>-13607152.461054264</v>
      </c>
      <c r="H155" s="2">
        <f t="shared" si="41"/>
        <v>1.4999999999999999E-2</v>
      </c>
      <c r="I155" s="3">
        <f t="shared" si="37"/>
        <v>-204107.28691581395</v>
      </c>
      <c r="J155" s="4">
        <f t="shared" si="34"/>
        <v>101573.70970843633</v>
      </c>
      <c r="L155" s="3">
        <f t="shared" si="42"/>
        <v>18205555.555555556</v>
      </c>
      <c r="M155" s="2">
        <f t="shared" si="43"/>
        <v>2.5833333333333333E-3</v>
      </c>
      <c r="N155" s="3">
        <f t="shared" si="38"/>
        <v>47031.018518518518</v>
      </c>
      <c r="O155" s="4">
        <f t="shared" si="35"/>
        <v>127586.57407407407</v>
      </c>
    </row>
    <row r="156" spans="1:15" x14ac:dyDescent="0.15">
      <c r="A156">
        <f t="shared" si="39"/>
        <v>136</v>
      </c>
      <c r="B156" s="3">
        <f t="shared" si="31"/>
        <v>18121261.164756168</v>
      </c>
      <c r="C156" s="2">
        <f t="shared" si="40"/>
        <v>2.5000000000000001E-3</v>
      </c>
      <c r="D156" s="3">
        <f t="shared" si="36"/>
        <v>45303.152911890422</v>
      </c>
      <c r="E156" s="4">
        <f t="shared" si="32"/>
        <v>105401.00843236262</v>
      </c>
      <c r="G156" s="3">
        <f t="shared" si="33"/>
        <v>-13912833.457678514</v>
      </c>
      <c r="H156" s="2">
        <f t="shared" si="41"/>
        <v>1.4999999999999999E-2</v>
      </c>
      <c r="I156" s="3">
        <f t="shared" si="37"/>
        <v>-208692.50186517771</v>
      </c>
      <c r="J156" s="4">
        <f t="shared" si="34"/>
        <v>101573.70970843633</v>
      </c>
      <c r="L156" s="3">
        <f t="shared" si="42"/>
        <v>18125000</v>
      </c>
      <c r="M156" s="2">
        <f t="shared" si="43"/>
        <v>2.5833333333333333E-3</v>
      </c>
      <c r="N156" s="3">
        <f t="shared" si="38"/>
        <v>46822.916666666664</v>
      </c>
      <c r="O156" s="4">
        <f t="shared" si="35"/>
        <v>127378.47222222222</v>
      </c>
    </row>
    <row r="157" spans="1:15" x14ac:dyDescent="0.15">
      <c r="A157">
        <f t="shared" si="39"/>
        <v>137</v>
      </c>
      <c r="B157" s="3">
        <f t="shared" si="31"/>
        <v>18061163.309235696</v>
      </c>
      <c r="C157" s="2">
        <f t="shared" si="40"/>
        <v>2.5000000000000001E-3</v>
      </c>
      <c r="D157" s="3">
        <f t="shared" si="36"/>
        <v>45152.908273089241</v>
      </c>
      <c r="E157" s="4">
        <f t="shared" si="32"/>
        <v>105401.00843236262</v>
      </c>
      <c r="G157" s="3">
        <f t="shared" si="33"/>
        <v>-14223099.669252127</v>
      </c>
      <c r="H157" s="2">
        <f t="shared" si="41"/>
        <v>1.4999999999999999E-2</v>
      </c>
      <c r="I157" s="3">
        <f t="shared" si="37"/>
        <v>-213346.4950387819</v>
      </c>
      <c r="J157" s="4">
        <f t="shared" si="34"/>
        <v>101573.70970843633</v>
      </c>
      <c r="L157" s="3">
        <f t="shared" si="42"/>
        <v>18044444.444444444</v>
      </c>
      <c r="M157" s="2">
        <f t="shared" si="43"/>
        <v>2.5833333333333333E-3</v>
      </c>
      <c r="N157" s="3">
        <f t="shared" si="38"/>
        <v>46614.81481481481</v>
      </c>
      <c r="O157" s="4">
        <f t="shared" si="35"/>
        <v>127170.37037037036</v>
      </c>
    </row>
    <row r="158" spans="1:15" x14ac:dyDescent="0.15">
      <c r="A158">
        <f t="shared" si="39"/>
        <v>138</v>
      </c>
      <c r="B158" s="3">
        <f t="shared" si="31"/>
        <v>18000915.209076423</v>
      </c>
      <c r="C158" s="2">
        <f t="shared" si="40"/>
        <v>2.5000000000000001E-3</v>
      </c>
      <c r="D158" s="3">
        <f t="shared" si="36"/>
        <v>45002.288022691057</v>
      </c>
      <c r="E158" s="4">
        <f t="shared" si="32"/>
        <v>105401.00843236262</v>
      </c>
      <c r="G158" s="3">
        <f t="shared" si="33"/>
        <v>-14538019.873999344</v>
      </c>
      <c r="H158" s="2">
        <f t="shared" si="41"/>
        <v>1.4999999999999999E-2</v>
      </c>
      <c r="I158" s="3">
        <f t="shared" si="37"/>
        <v>-218070.29810999017</v>
      </c>
      <c r="J158" s="4">
        <f t="shared" si="34"/>
        <v>101573.70970843633</v>
      </c>
      <c r="L158" s="3">
        <f t="shared" si="42"/>
        <v>17963888.888888888</v>
      </c>
      <c r="M158" s="2">
        <f t="shared" si="43"/>
        <v>2.5833333333333333E-3</v>
      </c>
      <c r="N158" s="3">
        <f t="shared" si="38"/>
        <v>46406.712962962964</v>
      </c>
      <c r="O158" s="4">
        <f t="shared" si="35"/>
        <v>126962.26851851851</v>
      </c>
    </row>
    <row r="159" spans="1:15" x14ac:dyDescent="0.15">
      <c r="A159">
        <f t="shared" si="39"/>
        <v>139</v>
      </c>
      <c r="B159" s="3">
        <f t="shared" si="31"/>
        <v>17940516.48866675</v>
      </c>
      <c r="C159" s="2">
        <f t="shared" si="40"/>
        <v>2.5000000000000001E-3</v>
      </c>
      <c r="D159" s="3">
        <f t="shared" si="36"/>
        <v>44851.291221666877</v>
      </c>
      <c r="E159" s="4">
        <f t="shared" si="32"/>
        <v>105401.00843236262</v>
      </c>
      <c r="G159" s="3">
        <f t="shared" si="33"/>
        <v>-14857663.881817769</v>
      </c>
      <c r="H159" s="2">
        <f t="shared" si="41"/>
        <v>1.4999999999999999E-2</v>
      </c>
      <c r="I159" s="3">
        <f t="shared" si="37"/>
        <v>-222864.95822726653</v>
      </c>
      <c r="J159" s="4">
        <f t="shared" si="34"/>
        <v>101573.70970843633</v>
      </c>
      <c r="L159" s="3">
        <f t="shared" si="42"/>
        <v>17883333.333333332</v>
      </c>
      <c r="M159" s="2">
        <f t="shared" si="43"/>
        <v>2.5833333333333333E-3</v>
      </c>
      <c r="N159" s="3">
        <f t="shared" si="38"/>
        <v>46198.611111111109</v>
      </c>
      <c r="O159" s="4">
        <f t="shared" si="35"/>
        <v>126754.16666666666</v>
      </c>
    </row>
    <row r="160" spans="1:15" x14ac:dyDescent="0.15">
      <c r="A160">
        <f t="shared" si="39"/>
        <v>140</v>
      </c>
      <c r="B160" s="3">
        <f t="shared" si="31"/>
        <v>17879966.771456055</v>
      </c>
      <c r="C160" s="2">
        <f t="shared" si="40"/>
        <v>2.5000000000000001E-3</v>
      </c>
      <c r="D160" s="3">
        <f t="shared" si="36"/>
        <v>44699.916928640137</v>
      </c>
      <c r="E160" s="4">
        <f t="shared" si="32"/>
        <v>105401.00843236262</v>
      </c>
      <c r="G160" s="3">
        <f t="shared" si="33"/>
        <v>-15182102.54975347</v>
      </c>
      <c r="H160" s="2">
        <f t="shared" si="41"/>
        <v>1.4999999999999999E-2</v>
      </c>
      <c r="I160" s="3">
        <f t="shared" si="37"/>
        <v>-227731.53824630205</v>
      </c>
      <c r="J160" s="4">
        <f t="shared" si="34"/>
        <v>101573.70970843633</v>
      </c>
      <c r="L160" s="3">
        <f t="shared" si="42"/>
        <v>17802777.777777776</v>
      </c>
      <c r="M160" s="2">
        <f t="shared" si="43"/>
        <v>2.5833333333333333E-3</v>
      </c>
      <c r="N160" s="3">
        <f t="shared" si="38"/>
        <v>45990.509259259255</v>
      </c>
      <c r="O160" s="4">
        <f t="shared" si="35"/>
        <v>126546.0648148148</v>
      </c>
    </row>
    <row r="161" spans="1:15" x14ac:dyDescent="0.15">
      <c r="A161">
        <f t="shared" si="39"/>
        <v>141</v>
      </c>
      <c r="B161" s="3">
        <f t="shared" si="31"/>
        <v>17819265.679952335</v>
      </c>
      <c r="C161" s="2">
        <f t="shared" si="40"/>
        <v>2.5000000000000001E-3</v>
      </c>
      <c r="D161" s="3">
        <f t="shared" si="36"/>
        <v>44548.164199880841</v>
      </c>
      <c r="E161" s="4">
        <f t="shared" si="32"/>
        <v>105401.00843236262</v>
      </c>
      <c r="G161" s="3">
        <f t="shared" si="33"/>
        <v>-15511407.797708208</v>
      </c>
      <c r="H161" s="2">
        <f t="shared" si="41"/>
        <v>1.4999999999999999E-2</v>
      </c>
      <c r="I161" s="3">
        <f t="shared" si="37"/>
        <v>-232671.11696562311</v>
      </c>
      <c r="J161" s="4">
        <f t="shared" si="34"/>
        <v>101573.70970843633</v>
      </c>
      <c r="L161" s="3">
        <f t="shared" si="42"/>
        <v>17722222.22222222</v>
      </c>
      <c r="M161" s="2">
        <f t="shared" si="43"/>
        <v>2.5833333333333333E-3</v>
      </c>
      <c r="N161" s="3">
        <f t="shared" si="38"/>
        <v>45782.407407407401</v>
      </c>
      <c r="O161" s="4">
        <f t="shared" si="35"/>
        <v>126337.96296296295</v>
      </c>
    </row>
    <row r="162" spans="1:15" x14ac:dyDescent="0.15">
      <c r="A162">
        <f t="shared" si="39"/>
        <v>142</v>
      </c>
      <c r="B162" s="3">
        <f t="shared" si="31"/>
        <v>17758412.835719854</v>
      </c>
      <c r="C162" s="2">
        <f t="shared" si="40"/>
        <v>2.5000000000000001E-3</v>
      </c>
      <c r="D162" s="3">
        <f t="shared" si="36"/>
        <v>44396.032089299631</v>
      </c>
      <c r="E162" s="4">
        <f t="shared" si="32"/>
        <v>105401.00843236262</v>
      </c>
      <c r="G162" s="3">
        <f t="shared" si="33"/>
        <v>-15845652.624382267</v>
      </c>
      <c r="H162" s="2">
        <f t="shared" si="41"/>
        <v>1.4999999999999999E-2</v>
      </c>
      <c r="I162" s="3">
        <f t="shared" si="37"/>
        <v>-237684.789365734</v>
      </c>
      <c r="J162" s="4">
        <f t="shared" si="34"/>
        <v>101573.70970843633</v>
      </c>
      <c r="L162" s="3">
        <f t="shared" si="42"/>
        <v>17641666.666666664</v>
      </c>
      <c r="M162" s="2">
        <f t="shared" si="43"/>
        <v>2.5833333333333333E-3</v>
      </c>
      <c r="N162" s="3">
        <f t="shared" si="38"/>
        <v>45574.305555555547</v>
      </c>
      <c r="O162" s="4">
        <f t="shared" si="35"/>
        <v>126129.86111111109</v>
      </c>
    </row>
    <row r="163" spans="1:15" x14ac:dyDescent="0.15">
      <c r="A163">
        <f t="shared" si="39"/>
        <v>143</v>
      </c>
      <c r="B163" s="3">
        <f t="shared" si="31"/>
        <v>17697407.859376792</v>
      </c>
      <c r="C163" s="2">
        <f t="shared" si="40"/>
        <v>2.5000000000000001E-3</v>
      </c>
      <c r="D163" s="3">
        <f t="shared" si="36"/>
        <v>44243.519648441979</v>
      </c>
      <c r="E163" s="4">
        <f t="shared" si="32"/>
        <v>105401.00843236262</v>
      </c>
      <c r="G163" s="3">
        <f t="shared" si="33"/>
        <v>-16184911.123456437</v>
      </c>
      <c r="H163" s="2">
        <f t="shared" si="41"/>
        <v>1.4999999999999999E-2</v>
      </c>
      <c r="I163" s="3">
        <f t="shared" si="37"/>
        <v>-242773.66685184656</v>
      </c>
      <c r="J163" s="4">
        <f t="shared" si="34"/>
        <v>101573.70970843633</v>
      </c>
      <c r="L163" s="3">
        <f t="shared" si="42"/>
        <v>17561111.111111108</v>
      </c>
      <c r="M163" s="2">
        <f t="shared" si="43"/>
        <v>2.5833333333333333E-3</v>
      </c>
      <c r="N163" s="3">
        <f t="shared" si="38"/>
        <v>45366.203703703693</v>
      </c>
      <c r="O163" s="4">
        <f t="shared" si="35"/>
        <v>125921.75925925924</v>
      </c>
    </row>
    <row r="164" spans="1:15" x14ac:dyDescent="0.15">
      <c r="A164">
        <f t="shared" si="39"/>
        <v>144</v>
      </c>
      <c r="B164" s="3">
        <f t="shared" si="31"/>
        <v>17636250.37059287</v>
      </c>
      <c r="C164" s="2">
        <f t="shared" si="40"/>
        <v>2.5000000000000001E-3</v>
      </c>
      <c r="D164" s="3">
        <f t="shared" si="36"/>
        <v>44090.625926482178</v>
      </c>
      <c r="E164" s="4">
        <f t="shared" si="32"/>
        <v>105401.00843236262</v>
      </c>
      <c r="G164" s="3">
        <f t="shared" si="33"/>
        <v>-16529258.500016719</v>
      </c>
      <c r="H164" s="2">
        <f t="shared" si="41"/>
        <v>1.4999999999999999E-2</v>
      </c>
      <c r="I164" s="3">
        <f t="shared" si="37"/>
        <v>-247938.87750025079</v>
      </c>
      <c r="J164" s="4">
        <f t="shared" si="34"/>
        <v>101573.70970843633</v>
      </c>
      <c r="L164" s="3">
        <f t="shared" si="42"/>
        <v>17480555.555555556</v>
      </c>
      <c r="M164" s="2">
        <f t="shared" si="43"/>
        <v>2.5833333333333333E-3</v>
      </c>
      <c r="N164" s="3">
        <f t="shared" si="38"/>
        <v>45158.101851851854</v>
      </c>
      <c r="O164" s="4">
        <f t="shared" si="35"/>
        <v>125713.6574074074</v>
      </c>
    </row>
    <row r="165" spans="1:15" x14ac:dyDescent="0.15">
      <c r="A165">
        <f t="shared" si="39"/>
        <v>145</v>
      </c>
      <c r="B165" s="3">
        <f t="shared" si="31"/>
        <v>17574939.988086991</v>
      </c>
      <c r="C165" s="2">
        <f t="shared" si="40"/>
        <v>2.5000000000000001E-3</v>
      </c>
      <c r="D165" s="3">
        <f t="shared" si="36"/>
        <v>43937.349970217481</v>
      </c>
      <c r="E165" s="4">
        <f t="shared" si="32"/>
        <v>105401.00843236262</v>
      </c>
      <c r="G165" s="3">
        <f t="shared" si="33"/>
        <v>-16878771.087225404</v>
      </c>
      <c r="H165" s="2">
        <f t="shared" si="41"/>
        <v>1.4999999999999999E-2</v>
      </c>
      <c r="I165" s="3">
        <f t="shared" si="37"/>
        <v>-253181.56630838104</v>
      </c>
      <c r="J165" s="4">
        <f t="shared" si="34"/>
        <v>101573.70970843633</v>
      </c>
      <c r="L165" s="3">
        <f t="shared" si="42"/>
        <v>17400000</v>
      </c>
      <c r="M165" s="2">
        <f t="shared" si="43"/>
        <v>2.5833333333333333E-3</v>
      </c>
      <c r="N165" s="3">
        <f t="shared" si="38"/>
        <v>44950</v>
      </c>
      <c r="O165" s="4">
        <f t="shared" si="35"/>
        <v>125505.55555555555</v>
      </c>
    </row>
    <row r="166" spans="1:15" x14ac:dyDescent="0.15">
      <c r="A166">
        <f t="shared" si="39"/>
        <v>146</v>
      </c>
      <c r="B166" s="3">
        <f t="shared" si="31"/>
        <v>17513476.329624847</v>
      </c>
      <c r="C166" s="2">
        <f t="shared" si="40"/>
        <v>2.5000000000000001E-3</v>
      </c>
      <c r="D166" s="3">
        <f t="shared" si="36"/>
        <v>43783.69082406212</v>
      </c>
      <c r="E166" s="4">
        <f t="shared" si="32"/>
        <v>105401.00843236262</v>
      </c>
      <c r="G166" s="3">
        <f t="shared" si="33"/>
        <v>-17233526.363242224</v>
      </c>
      <c r="H166" s="2">
        <f t="shared" si="41"/>
        <v>1.4999999999999999E-2</v>
      </c>
      <c r="I166" s="3">
        <f t="shared" si="37"/>
        <v>-258502.89544863335</v>
      </c>
      <c r="J166" s="4">
        <f t="shared" si="34"/>
        <v>101573.70970843633</v>
      </c>
      <c r="L166" s="3">
        <f t="shared" si="42"/>
        <v>17319444.444444444</v>
      </c>
      <c r="M166" s="2">
        <f t="shared" si="43"/>
        <v>2.5833333333333333E-3</v>
      </c>
      <c r="N166" s="3">
        <f t="shared" si="38"/>
        <v>44741.898148148146</v>
      </c>
      <c r="O166" s="4">
        <f t="shared" si="35"/>
        <v>125297.45370370369</v>
      </c>
    </row>
    <row r="167" spans="1:15" x14ac:dyDescent="0.15">
      <c r="A167">
        <f t="shared" si="39"/>
        <v>147</v>
      </c>
      <c r="B167" s="3">
        <f t="shared" si="31"/>
        <v>17451859.012016546</v>
      </c>
      <c r="C167" s="2">
        <f t="shared" si="40"/>
        <v>2.5000000000000001E-3</v>
      </c>
      <c r="D167" s="3">
        <f t="shared" si="36"/>
        <v>43629.647530041366</v>
      </c>
      <c r="E167" s="4">
        <f t="shared" si="32"/>
        <v>105401.00843236262</v>
      </c>
      <c r="G167" s="3">
        <f t="shared" si="33"/>
        <v>-17593602.968399294</v>
      </c>
      <c r="H167" s="2">
        <f t="shared" si="41"/>
        <v>1.4999999999999999E-2</v>
      </c>
      <c r="I167" s="3">
        <f t="shared" si="37"/>
        <v>-263904.04452598939</v>
      </c>
      <c r="J167" s="4">
        <f t="shared" si="34"/>
        <v>101573.70970843633</v>
      </c>
      <c r="L167" s="3">
        <f t="shared" si="42"/>
        <v>17238888.888888888</v>
      </c>
      <c r="M167" s="2">
        <f t="shared" si="43"/>
        <v>2.5833333333333333E-3</v>
      </c>
      <c r="N167" s="3">
        <f t="shared" si="38"/>
        <v>44533.796296296292</v>
      </c>
      <c r="O167" s="4">
        <f t="shared" si="35"/>
        <v>125089.35185185184</v>
      </c>
    </row>
    <row r="168" spans="1:15" x14ac:dyDescent="0.15">
      <c r="A168">
        <f t="shared" si="39"/>
        <v>148</v>
      </c>
      <c r="B168" s="3">
        <f t="shared" si="31"/>
        <v>17390087.651114225</v>
      </c>
      <c r="C168" s="2">
        <f t="shared" si="40"/>
        <v>2.5000000000000001E-3</v>
      </c>
      <c r="D168" s="3">
        <f t="shared" si="36"/>
        <v>43475.219127785567</v>
      </c>
      <c r="E168" s="4">
        <f t="shared" si="32"/>
        <v>105401.00843236262</v>
      </c>
      <c r="G168" s="3">
        <f t="shared" si="33"/>
        <v>-17959080.722633719</v>
      </c>
      <c r="H168" s="2">
        <f t="shared" si="41"/>
        <v>1.4999999999999999E-2</v>
      </c>
      <c r="I168" s="3">
        <f t="shared" si="37"/>
        <v>-269386.21083950577</v>
      </c>
      <c r="J168" s="4">
        <f t="shared" si="34"/>
        <v>101573.70970843633</v>
      </c>
      <c r="L168" s="3">
        <f t="shared" si="42"/>
        <v>17158333.333333332</v>
      </c>
      <c r="M168" s="2">
        <f t="shared" si="43"/>
        <v>2.5833333333333333E-3</v>
      </c>
      <c r="N168" s="3">
        <f t="shared" si="38"/>
        <v>44325.694444444438</v>
      </c>
      <c r="O168" s="4">
        <f t="shared" si="35"/>
        <v>124881.24999999999</v>
      </c>
    </row>
    <row r="169" spans="1:15" x14ac:dyDescent="0.15">
      <c r="A169">
        <f t="shared" si="39"/>
        <v>149</v>
      </c>
      <c r="B169" s="3">
        <f t="shared" si="31"/>
        <v>17328161.861809649</v>
      </c>
      <c r="C169" s="2">
        <f t="shared" si="40"/>
        <v>2.5000000000000001E-3</v>
      </c>
      <c r="D169" s="3">
        <f t="shared" si="36"/>
        <v>43320.404654524122</v>
      </c>
      <c r="E169" s="4">
        <f t="shared" si="32"/>
        <v>105401.00843236262</v>
      </c>
      <c r="G169" s="3">
        <f t="shared" si="33"/>
        <v>-18330040.643181663</v>
      </c>
      <c r="H169" s="2">
        <f t="shared" si="41"/>
        <v>1.4999999999999999E-2</v>
      </c>
      <c r="I169" s="3">
        <f t="shared" si="37"/>
        <v>-274950.60964772495</v>
      </c>
      <c r="J169" s="4">
        <f t="shared" si="34"/>
        <v>101573.70970843633</v>
      </c>
      <c r="L169" s="3">
        <f t="shared" si="42"/>
        <v>17077777.777777776</v>
      </c>
      <c r="M169" s="2">
        <f t="shared" si="43"/>
        <v>2.5833333333333333E-3</v>
      </c>
      <c r="N169" s="3">
        <f t="shared" si="38"/>
        <v>44117.592592592591</v>
      </c>
      <c r="O169" s="4">
        <f t="shared" si="35"/>
        <v>124673.14814814815</v>
      </c>
    </row>
    <row r="170" spans="1:15" x14ac:dyDescent="0.15">
      <c r="A170">
        <f t="shared" si="39"/>
        <v>150</v>
      </c>
      <c r="B170" s="3">
        <f t="shared" si="31"/>
        <v>17266081.258031812</v>
      </c>
      <c r="C170" s="2">
        <f t="shared" si="40"/>
        <v>2.5000000000000001E-3</v>
      </c>
      <c r="D170" s="3">
        <f t="shared" si="36"/>
        <v>43165.203145079533</v>
      </c>
      <c r="E170" s="4">
        <f t="shared" si="32"/>
        <v>105401.00843236262</v>
      </c>
      <c r="G170" s="3">
        <f t="shared" si="33"/>
        <v>-18706564.962537825</v>
      </c>
      <c r="H170" s="2">
        <f t="shared" si="41"/>
        <v>1.4999999999999999E-2</v>
      </c>
      <c r="I170" s="3">
        <f t="shared" si="37"/>
        <v>-280598.47443806735</v>
      </c>
      <c r="J170" s="4">
        <f t="shared" si="34"/>
        <v>101573.70970843633</v>
      </c>
      <c r="L170" s="3">
        <f t="shared" si="42"/>
        <v>16997222.22222222</v>
      </c>
      <c r="M170" s="2">
        <f t="shared" si="43"/>
        <v>2.5833333333333333E-3</v>
      </c>
      <c r="N170" s="3">
        <f t="shared" si="38"/>
        <v>43909.490740740737</v>
      </c>
      <c r="O170" s="4">
        <f t="shared" si="35"/>
        <v>124465.04629629629</v>
      </c>
    </row>
    <row r="171" spans="1:15" x14ac:dyDescent="0.15">
      <c r="A171">
        <f t="shared" si="39"/>
        <v>151</v>
      </c>
      <c r="B171" s="3">
        <f t="shared" si="31"/>
        <v>17203845.452744529</v>
      </c>
      <c r="C171" s="2">
        <f t="shared" si="40"/>
        <v>2.5000000000000001E-3</v>
      </c>
      <c r="D171" s="3">
        <f t="shared" si="36"/>
        <v>43009.613631861321</v>
      </c>
      <c r="E171" s="4">
        <f t="shared" si="32"/>
        <v>105401.00843236262</v>
      </c>
      <c r="G171" s="3">
        <f t="shared" si="33"/>
        <v>-19088737.14668433</v>
      </c>
      <c r="H171" s="2">
        <f t="shared" si="41"/>
        <v>1.4999999999999999E-2</v>
      </c>
      <c r="I171" s="3">
        <f t="shared" si="37"/>
        <v>-286331.05720026494</v>
      </c>
      <c r="J171" s="4">
        <f t="shared" si="34"/>
        <v>101573.70970843633</v>
      </c>
      <c r="L171" s="3">
        <f t="shared" si="42"/>
        <v>16916666.666666668</v>
      </c>
      <c r="M171" s="2">
        <f t="shared" si="43"/>
        <v>2.5833333333333333E-3</v>
      </c>
      <c r="N171" s="3">
        <f t="shared" si="38"/>
        <v>43701.388888888891</v>
      </c>
      <c r="O171" s="4">
        <f t="shared" si="35"/>
        <v>124256.94444444444</v>
      </c>
    </row>
    <row r="172" spans="1:15" x14ac:dyDescent="0.15">
      <c r="A172">
        <f t="shared" si="39"/>
        <v>152</v>
      </c>
      <c r="B172" s="3">
        <f t="shared" si="31"/>
        <v>17141454.05794403</v>
      </c>
      <c r="C172" s="2">
        <f t="shared" si="40"/>
        <v>2.5000000000000001E-3</v>
      </c>
      <c r="D172" s="3">
        <f t="shared" si="36"/>
        <v>42853.635144860076</v>
      </c>
      <c r="E172" s="4">
        <f t="shared" si="32"/>
        <v>105401.00843236262</v>
      </c>
      <c r="G172" s="3">
        <f t="shared" si="33"/>
        <v>-19476641.913593031</v>
      </c>
      <c r="H172" s="2">
        <f t="shared" si="41"/>
        <v>1.4999999999999999E-2</v>
      </c>
      <c r="I172" s="3">
        <f t="shared" si="37"/>
        <v>-292149.62870389543</v>
      </c>
      <c r="J172" s="4">
        <f t="shared" si="34"/>
        <v>101573.70970843633</v>
      </c>
      <c r="L172" s="3">
        <f t="shared" si="42"/>
        <v>16836111.111111112</v>
      </c>
      <c r="M172" s="2">
        <f t="shared" si="43"/>
        <v>2.5833333333333333E-3</v>
      </c>
      <c r="N172" s="3">
        <f t="shared" si="38"/>
        <v>43493.287037037036</v>
      </c>
      <c r="O172" s="4">
        <f t="shared" si="35"/>
        <v>124048.84259259258</v>
      </c>
    </row>
    <row r="173" spans="1:15" x14ac:dyDescent="0.15">
      <c r="A173">
        <f t="shared" si="39"/>
        <v>153</v>
      </c>
      <c r="B173" s="3">
        <f t="shared" si="31"/>
        <v>17078906.684656527</v>
      </c>
      <c r="C173" s="2">
        <f t="shared" si="40"/>
        <v>2.5000000000000001E-3</v>
      </c>
      <c r="D173" s="3">
        <f t="shared" si="36"/>
        <v>42697.266711641321</v>
      </c>
      <c r="E173" s="4">
        <f t="shared" si="32"/>
        <v>105401.00843236262</v>
      </c>
      <c r="G173" s="3">
        <f t="shared" si="33"/>
        <v>-19870365.252005365</v>
      </c>
      <c r="H173" s="2">
        <f t="shared" si="41"/>
        <v>1.4999999999999999E-2</v>
      </c>
      <c r="I173" s="3">
        <f t="shared" si="37"/>
        <v>-298055.47878008045</v>
      </c>
      <c r="J173" s="4">
        <f t="shared" si="34"/>
        <v>101573.70970843633</v>
      </c>
      <c r="L173" s="3">
        <f t="shared" si="42"/>
        <v>16755555.555555556</v>
      </c>
      <c r="M173" s="2">
        <f t="shared" si="43"/>
        <v>2.5833333333333333E-3</v>
      </c>
      <c r="N173" s="3">
        <f t="shared" si="38"/>
        <v>43285.185185185182</v>
      </c>
      <c r="O173" s="4">
        <f t="shared" si="35"/>
        <v>123840.74074074073</v>
      </c>
    </row>
    <row r="174" spans="1:15" x14ac:dyDescent="0.15">
      <c r="A174">
        <f t="shared" si="39"/>
        <v>154</v>
      </c>
      <c r="B174" s="3">
        <f t="shared" si="31"/>
        <v>17016202.942935806</v>
      </c>
      <c r="C174" s="2">
        <f t="shared" si="40"/>
        <v>2.5000000000000001E-3</v>
      </c>
      <c r="D174" s="3">
        <f t="shared" si="36"/>
        <v>42540.507357339513</v>
      </c>
      <c r="E174" s="4">
        <f t="shared" si="32"/>
        <v>105401.00843236262</v>
      </c>
      <c r="G174" s="3">
        <f t="shared" si="33"/>
        <v>-20269994.440493882</v>
      </c>
      <c r="H174" s="2">
        <f t="shared" si="41"/>
        <v>1.4999999999999999E-2</v>
      </c>
      <c r="I174" s="3">
        <f t="shared" si="37"/>
        <v>-304049.9166074082</v>
      </c>
      <c r="J174" s="4">
        <f t="shared" si="34"/>
        <v>101573.70970843633</v>
      </c>
      <c r="L174" s="3">
        <f t="shared" si="42"/>
        <v>16675000</v>
      </c>
      <c r="M174" s="2">
        <f t="shared" si="43"/>
        <v>2.5833333333333333E-3</v>
      </c>
      <c r="N174" s="3">
        <f t="shared" si="38"/>
        <v>43077.083333333336</v>
      </c>
      <c r="O174" s="4">
        <f t="shared" si="35"/>
        <v>123632.63888888888</v>
      </c>
    </row>
    <row r="175" spans="1:15" x14ac:dyDescent="0.15">
      <c r="A175">
        <f t="shared" si="39"/>
        <v>155</v>
      </c>
      <c r="B175" s="3">
        <f t="shared" si="31"/>
        <v>16953342.441860784</v>
      </c>
      <c r="C175" s="2">
        <f t="shared" si="40"/>
        <v>2.5000000000000001E-3</v>
      </c>
      <c r="D175" s="3">
        <f t="shared" si="36"/>
        <v>42383.356104651961</v>
      </c>
      <c r="E175" s="4">
        <f t="shared" si="32"/>
        <v>105401.00843236262</v>
      </c>
      <c r="G175" s="3">
        <f t="shared" si="33"/>
        <v>-20675618.066809729</v>
      </c>
      <c r="H175" s="2">
        <f t="shared" si="41"/>
        <v>1.4999999999999999E-2</v>
      </c>
      <c r="I175" s="3">
        <f t="shared" si="37"/>
        <v>-310134.27100214589</v>
      </c>
      <c r="J175" s="4">
        <f t="shared" si="34"/>
        <v>101573.70970843633</v>
      </c>
      <c r="L175" s="3">
        <f t="shared" si="42"/>
        <v>16594444.444444446</v>
      </c>
      <c r="M175" s="2">
        <f t="shared" si="43"/>
        <v>2.5833333333333333E-3</v>
      </c>
      <c r="N175" s="3">
        <f t="shared" si="38"/>
        <v>42868.981481481482</v>
      </c>
      <c r="O175" s="4">
        <f t="shared" si="35"/>
        <v>123424.53703703702</v>
      </c>
    </row>
    <row r="176" spans="1:15" x14ac:dyDescent="0.15">
      <c r="A176">
        <f t="shared" si="39"/>
        <v>156</v>
      </c>
      <c r="B176" s="3">
        <f t="shared" si="31"/>
        <v>16890324.789533075</v>
      </c>
      <c r="C176" s="2">
        <f t="shared" si="40"/>
        <v>2.5000000000000001E-3</v>
      </c>
      <c r="D176" s="3">
        <f t="shared" si="36"/>
        <v>42225.811973832686</v>
      </c>
      <c r="E176" s="4">
        <f t="shared" si="32"/>
        <v>105401.00843236262</v>
      </c>
      <c r="G176" s="3">
        <f t="shared" si="33"/>
        <v>-21087326.047520313</v>
      </c>
      <c r="H176" s="2">
        <f t="shared" si="41"/>
        <v>1.4999999999999999E-2</v>
      </c>
      <c r="I176" s="3">
        <f t="shared" si="37"/>
        <v>-316309.89071280468</v>
      </c>
      <c r="J176" s="4">
        <f t="shared" si="34"/>
        <v>101573.70970843633</v>
      </c>
      <c r="L176" s="3">
        <f t="shared" si="42"/>
        <v>16513888.88888889</v>
      </c>
      <c r="M176" s="2">
        <f t="shared" si="43"/>
        <v>2.5833333333333333E-3</v>
      </c>
      <c r="N176" s="3">
        <f t="shared" si="38"/>
        <v>42660.879629629635</v>
      </c>
      <c r="O176" s="4">
        <f t="shared" si="35"/>
        <v>123216.43518518518</v>
      </c>
    </row>
    <row r="177" spans="1:15" x14ac:dyDescent="0.15">
      <c r="A177">
        <f t="shared" si="39"/>
        <v>157</v>
      </c>
      <c r="B177" s="3">
        <f t="shared" si="31"/>
        <v>16827149.593074545</v>
      </c>
      <c r="C177" s="2">
        <f t="shared" si="40"/>
        <v>2.5000000000000001E-3</v>
      </c>
      <c r="D177" s="3">
        <f t="shared" si="36"/>
        <v>42067.873982686368</v>
      </c>
      <c r="E177" s="4">
        <f t="shared" si="32"/>
        <v>105401.00843236262</v>
      </c>
      <c r="G177" s="3">
        <f t="shared" si="33"/>
        <v>-21505209.647941556</v>
      </c>
      <c r="H177" s="2">
        <f t="shared" si="41"/>
        <v>1.4999999999999999E-2</v>
      </c>
      <c r="I177" s="3">
        <f t="shared" si="37"/>
        <v>-322578.14471912332</v>
      </c>
      <c r="J177" s="4">
        <f t="shared" si="34"/>
        <v>101573.70970843633</v>
      </c>
      <c r="L177" s="3">
        <f t="shared" si="42"/>
        <v>16433333.333333334</v>
      </c>
      <c r="M177" s="2">
        <f t="shared" si="43"/>
        <v>2.5833333333333333E-3</v>
      </c>
      <c r="N177" s="3">
        <f t="shared" si="38"/>
        <v>42452.777777777781</v>
      </c>
      <c r="O177" s="4">
        <f t="shared" si="35"/>
        <v>123008.33333333333</v>
      </c>
    </row>
    <row r="178" spans="1:15" x14ac:dyDescent="0.15">
      <c r="A178">
        <f t="shared" si="39"/>
        <v>158</v>
      </c>
      <c r="B178" s="3">
        <f t="shared" si="31"/>
        <v>16763816.45862487</v>
      </c>
      <c r="C178" s="2">
        <f t="shared" si="40"/>
        <v>2.5000000000000001E-3</v>
      </c>
      <c r="D178" s="3">
        <f t="shared" si="36"/>
        <v>41909.541146562173</v>
      </c>
      <c r="E178" s="4">
        <f t="shared" si="32"/>
        <v>105401.00843236262</v>
      </c>
      <c r="G178" s="3">
        <f t="shared" si="33"/>
        <v>-21929361.502369117</v>
      </c>
      <c r="H178" s="2">
        <f t="shared" si="41"/>
        <v>1.4999999999999999E-2</v>
      </c>
      <c r="I178" s="3">
        <f t="shared" si="37"/>
        <v>-328940.42253553675</v>
      </c>
      <c r="J178" s="4">
        <f t="shared" si="34"/>
        <v>101573.70970843633</v>
      </c>
      <c r="L178" s="3">
        <f t="shared" si="42"/>
        <v>16352777.777777778</v>
      </c>
      <c r="M178" s="2">
        <f t="shared" si="43"/>
        <v>2.5833333333333333E-3</v>
      </c>
      <c r="N178" s="3">
        <f t="shared" si="38"/>
        <v>42244.675925925927</v>
      </c>
      <c r="O178" s="4">
        <f t="shared" si="35"/>
        <v>122800.23148148147</v>
      </c>
    </row>
    <row r="179" spans="1:15" x14ac:dyDescent="0.15">
      <c r="A179">
        <f t="shared" si="39"/>
        <v>159</v>
      </c>
      <c r="B179" s="3">
        <f t="shared" si="31"/>
        <v>16700324.991339069</v>
      </c>
      <c r="C179" s="2">
        <f t="shared" si="40"/>
        <v>2.5000000000000001E-3</v>
      </c>
      <c r="D179" s="3">
        <f t="shared" si="36"/>
        <v>41750.812478347674</v>
      </c>
      <c r="E179" s="4">
        <f t="shared" si="32"/>
        <v>105401.00843236262</v>
      </c>
      <c r="G179" s="3">
        <f t="shared" si="33"/>
        <v>-22359875.634613089</v>
      </c>
      <c r="H179" s="2">
        <f t="shared" si="41"/>
        <v>1.4999999999999999E-2</v>
      </c>
      <c r="I179" s="3">
        <f t="shared" si="37"/>
        <v>-335398.13451919635</v>
      </c>
      <c r="J179" s="4">
        <f t="shared" si="34"/>
        <v>101573.70970843633</v>
      </c>
      <c r="L179" s="3">
        <f t="shared" si="42"/>
        <v>16272222.222222222</v>
      </c>
      <c r="M179" s="2">
        <f t="shared" si="43"/>
        <v>2.5833333333333333E-3</v>
      </c>
      <c r="N179" s="3">
        <f t="shared" si="38"/>
        <v>42036.574074074073</v>
      </c>
      <c r="O179" s="4">
        <f t="shared" si="35"/>
        <v>122592.12962962962</v>
      </c>
    </row>
    <row r="180" spans="1:15" x14ac:dyDescent="0.15">
      <c r="A180">
        <f t="shared" si="39"/>
        <v>160</v>
      </c>
      <c r="B180" s="3">
        <f t="shared" si="31"/>
        <v>16636674.795385053</v>
      </c>
      <c r="C180" s="2">
        <f t="shared" si="40"/>
        <v>2.5000000000000001E-3</v>
      </c>
      <c r="D180" s="3">
        <f t="shared" si="36"/>
        <v>41591.686988462636</v>
      </c>
      <c r="E180" s="4">
        <f t="shared" si="32"/>
        <v>105401.00843236262</v>
      </c>
      <c r="G180" s="3">
        <f t="shared" si="33"/>
        <v>-22796847.478840724</v>
      </c>
      <c r="H180" s="2">
        <f t="shared" si="41"/>
        <v>1.4999999999999999E-2</v>
      </c>
      <c r="I180" s="3">
        <f t="shared" si="37"/>
        <v>-341952.71218261082</v>
      </c>
      <c r="J180" s="4">
        <f t="shared" si="34"/>
        <v>101573.70970843633</v>
      </c>
      <c r="L180" s="3">
        <f t="shared" si="42"/>
        <v>16191666.666666668</v>
      </c>
      <c r="M180" s="2">
        <f t="shared" si="43"/>
        <v>2.5833333333333333E-3</v>
      </c>
      <c r="N180" s="3">
        <f t="shared" si="38"/>
        <v>41828.472222222226</v>
      </c>
      <c r="O180" s="4">
        <f t="shared" si="35"/>
        <v>122384.02777777778</v>
      </c>
    </row>
    <row r="181" spans="1:15" x14ac:dyDescent="0.15">
      <c r="A181">
        <f t="shared" si="39"/>
        <v>161</v>
      </c>
      <c r="B181" s="3">
        <f t="shared" si="31"/>
        <v>16572865.473941153</v>
      </c>
      <c r="C181" s="2">
        <f t="shared" si="40"/>
        <v>2.5000000000000001E-3</v>
      </c>
      <c r="D181" s="3">
        <f t="shared" si="36"/>
        <v>41432.16368485288</v>
      </c>
      <c r="E181" s="4">
        <f t="shared" si="32"/>
        <v>105401.00843236262</v>
      </c>
      <c r="G181" s="3">
        <f t="shared" si="33"/>
        <v>-23240373.900731772</v>
      </c>
      <c r="H181" s="2">
        <f t="shared" si="41"/>
        <v>1.4999999999999999E-2</v>
      </c>
      <c r="I181" s="3">
        <f t="shared" si="37"/>
        <v>-348605.60851097654</v>
      </c>
      <c r="J181" s="4">
        <f t="shared" si="34"/>
        <v>101573.70970843633</v>
      </c>
      <c r="L181" s="3">
        <f t="shared" si="42"/>
        <v>16111111.111111112</v>
      </c>
      <c r="M181" s="2">
        <f t="shared" si="43"/>
        <v>2.5833333333333333E-3</v>
      </c>
      <c r="N181" s="3">
        <f t="shared" si="38"/>
        <v>41620.370370370372</v>
      </c>
      <c r="O181" s="4">
        <f t="shared" si="35"/>
        <v>122175.92592592593</v>
      </c>
    </row>
    <row r="182" spans="1:15" x14ac:dyDescent="0.15">
      <c r="A182">
        <f t="shared" si="39"/>
        <v>162</v>
      </c>
      <c r="B182" s="3">
        <f t="shared" si="31"/>
        <v>16508896.629193643</v>
      </c>
      <c r="C182" s="2">
        <f t="shared" si="40"/>
        <v>2.5000000000000001E-3</v>
      </c>
      <c r="D182" s="3">
        <f t="shared" si="36"/>
        <v>41272.241572984109</v>
      </c>
      <c r="E182" s="4">
        <f t="shared" si="32"/>
        <v>105401.00843236262</v>
      </c>
      <c r="G182" s="3">
        <f t="shared" si="33"/>
        <v>-23690553.218951184</v>
      </c>
      <c r="H182" s="2">
        <f t="shared" si="41"/>
        <v>1.4999999999999999E-2</v>
      </c>
      <c r="I182" s="3">
        <f t="shared" si="37"/>
        <v>-355358.29828426777</v>
      </c>
      <c r="J182" s="4">
        <f t="shared" si="34"/>
        <v>101573.70970843633</v>
      </c>
      <c r="L182" s="3">
        <f t="shared" si="42"/>
        <v>16030555.555555558</v>
      </c>
      <c r="M182" s="2">
        <f t="shared" si="43"/>
        <v>2.5833333333333333E-3</v>
      </c>
      <c r="N182" s="3">
        <f t="shared" si="38"/>
        <v>41412.268518518526</v>
      </c>
      <c r="O182" s="4">
        <f t="shared" si="35"/>
        <v>121967.82407407407</v>
      </c>
    </row>
    <row r="183" spans="1:15" x14ac:dyDescent="0.15">
      <c r="A183">
        <f t="shared" si="39"/>
        <v>163</v>
      </c>
      <c r="B183" s="3">
        <f t="shared" si="31"/>
        <v>16444767.862334264</v>
      </c>
      <c r="C183" s="2">
        <f t="shared" si="40"/>
        <v>2.5000000000000001E-3</v>
      </c>
      <c r="D183" s="3">
        <f t="shared" si="36"/>
        <v>41111.919655835663</v>
      </c>
      <c r="E183" s="4">
        <f t="shared" si="32"/>
        <v>105401.00843236262</v>
      </c>
      <c r="G183" s="3">
        <f t="shared" si="33"/>
        <v>-24147485.226943888</v>
      </c>
      <c r="H183" s="2">
        <f t="shared" si="41"/>
        <v>1.4999999999999999E-2</v>
      </c>
      <c r="I183" s="3">
        <f t="shared" si="37"/>
        <v>-362212.27840415831</v>
      </c>
      <c r="J183" s="4">
        <f t="shared" si="34"/>
        <v>101573.70970843633</v>
      </c>
      <c r="L183" s="3">
        <f t="shared" si="42"/>
        <v>15950000.000000002</v>
      </c>
      <c r="M183" s="2">
        <f t="shared" si="43"/>
        <v>2.5833333333333333E-3</v>
      </c>
      <c r="N183" s="3">
        <f t="shared" si="38"/>
        <v>41204.166666666672</v>
      </c>
      <c r="O183" s="4">
        <f t="shared" si="35"/>
        <v>121759.72222222222</v>
      </c>
    </row>
    <row r="184" spans="1:15" x14ac:dyDescent="0.15">
      <c r="A184">
        <f t="shared" si="39"/>
        <v>164</v>
      </c>
      <c r="B184" s="3">
        <f t="shared" si="31"/>
        <v>16380478.773557737</v>
      </c>
      <c r="C184" s="2">
        <f t="shared" si="40"/>
        <v>2.5000000000000001E-3</v>
      </c>
      <c r="D184" s="3">
        <f t="shared" si="36"/>
        <v>40951.196933894345</v>
      </c>
      <c r="E184" s="4">
        <f t="shared" si="32"/>
        <v>105401.00843236262</v>
      </c>
      <c r="G184" s="3">
        <f t="shared" si="33"/>
        <v>-24611271.215056483</v>
      </c>
      <c r="H184" s="2">
        <f t="shared" si="41"/>
        <v>1.4999999999999999E-2</v>
      </c>
      <c r="I184" s="3">
        <f t="shared" si="37"/>
        <v>-369169.06822584721</v>
      </c>
      <c r="J184" s="4">
        <f t="shared" si="34"/>
        <v>101573.70970843633</v>
      </c>
      <c r="L184" s="3">
        <f t="shared" si="42"/>
        <v>15869444.444444446</v>
      </c>
      <c r="M184" s="2">
        <f t="shared" si="43"/>
        <v>2.5833333333333333E-3</v>
      </c>
      <c r="N184" s="3">
        <f t="shared" si="38"/>
        <v>40996.064814814818</v>
      </c>
      <c r="O184" s="4">
        <f t="shared" si="35"/>
        <v>121551.62037037036</v>
      </c>
    </row>
    <row r="185" spans="1:15" x14ac:dyDescent="0.15">
      <c r="A185">
        <f t="shared" si="39"/>
        <v>165</v>
      </c>
      <c r="B185" s="3">
        <f t="shared" si="31"/>
        <v>16316028.962059269</v>
      </c>
      <c r="C185" s="2">
        <f t="shared" si="40"/>
        <v>2.5000000000000001E-3</v>
      </c>
      <c r="D185" s="3">
        <f t="shared" si="36"/>
        <v>40790.072405148174</v>
      </c>
      <c r="E185" s="4">
        <f t="shared" si="32"/>
        <v>105401.00843236262</v>
      </c>
      <c r="G185" s="3">
        <f t="shared" si="33"/>
        <v>-25082013.992990766</v>
      </c>
      <c r="H185" s="2">
        <f t="shared" si="41"/>
        <v>1.4999999999999999E-2</v>
      </c>
      <c r="I185" s="3">
        <f t="shared" si="37"/>
        <v>-376230.20989486144</v>
      </c>
      <c r="J185" s="4">
        <f t="shared" si="34"/>
        <v>101573.70970843633</v>
      </c>
      <c r="L185" s="3">
        <f t="shared" si="42"/>
        <v>15788888.88888889</v>
      </c>
      <c r="M185" s="2">
        <f t="shared" si="43"/>
        <v>2.5833333333333333E-3</v>
      </c>
      <c r="N185" s="3">
        <f t="shared" si="38"/>
        <v>40787.962962962964</v>
      </c>
      <c r="O185" s="4">
        <f t="shared" si="35"/>
        <v>121343.51851851851</v>
      </c>
    </row>
    <row r="186" spans="1:15" x14ac:dyDescent="0.15">
      <c r="A186">
        <f t="shared" si="39"/>
        <v>166</v>
      </c>
      <c r="B186" s="3">
        <f t="shared" si="31"/>
        <v>16251418.026032055</v>
      </c>
      <c r="C186" s="2">
        <f t="shared" si="40"/>
        <v>2.5000000000000001E-3</v>
      </c>
      <c r="D186" s="3">
        <f t="shared" si="36"/>
        <v>40628.545065080136</v>
      </c>
      <c r="E186" s="4">
        <f t="shared" si="32"/>
        <v>105401.00843236262</v>
      </c>
      <c r="G186" s="3">
        <f t="shared" si="33"/>
        <v>-25559817.912594065</v>
      </c>
      <c r="H186" s="2">
        <f t="shared" si="41"/>
        <v>1.4999999999999999E-2</v>
      </c>
      <c r="I186" s="3">
        <f t="shared" si="37"/>
        <v>-383397.26868891099</v>
      </c>
      <c r="J186" s="4">
        <f t="shared" si="34"/>
        <v>101573.70970843633</v>
      </c>
      <c r="L186" s="3">
        <f t="shared" si="42"/>
        <v>15708333.333333334</v>
      </c>
      <c r="M186" s="2">
        <f t="shared" si="43"/>
        <v>2.5833333333333333E-3</v>
      </c>
      <c r="N186" s="3">
        <f t="shared" si="38"/>
        <v>40579.861111111109</v>
      </c>
      <c r="O186" s="4">
        <f t="shared" si="35"/>
        <v>121135.41666666666</v>
      </c>
    </row>
    <row r="187" spans="1:15" x14ac:dyDescent="0.15">
      <c r="A187">
        <f t="shared" si="39"/>
        <v>167</v>
      </c>
      <c r="B187" s="3">
        <f t="shared" si="31"/>
        <v>16186645.562664773</v>
      </c>
      <c r="C187" s="2">
        <f t="shared" si="40"/>
        <v>2.5000000000000001E-3</v>
      </c>
      <c r="D187" s="3">
        <f t="shared" si="36"/>
        <v>40466.613906661936</v>
      </c>
      <c r="E187" s="4">
        <f t="shared" si="32"/>
        <v>105401.00843236262</v>
      </c>
      <c r="G187" s="3">
        <f t="shared" si="33"/>
        <v>-26044788.890991412</v>
      </c>
      <c r="H187" s="2">
        <f t="shared" si="41"/>
        <v>1.4999999999999999E-2</v>
      </c>
      <c r="I187" s="3">
        <f t="shared" si="37"/>
        <v>-390671.83336487116</v>
      </c>
      <c r="J187" s="4">
        <f t="shared" si="34"/>
        <v>101573.70970843633</v>
      </c>
      <c r="L187" s="3">
        <f t="shared" si="42"/>
        <v>15627777.77777778</v>
      </c>
      <c r="M187" s="2">
        <f t="shared" si="43"/>
        <v>2.5833333333333333E-3</v>
      </c>
      <c r="N187" s="3">
        <f t="shared" si="38"/>
        <v>40371.759259259263</v>
      </c>
      <c r="O187" s="4">
        <f t="shared" si="35"/>
        <v>120927.3148148148</v>
      </c>
    </row>
    <row r="188" spans="1:15" x14ac:dyDescent="0.15">
      <c r="A188">
        <f t="shared" si="39"/>
        <v>168</v>
      </c>
      <c r="B188" s="3">
        <f t="shared" si="31"/>
        <v>16121711.168139072</v>
      </c>
      <c r="C188" s="2">
        <f t="shared" si="40"/>
        <v>2.5000000000000001E-3</v>
      </c>
      <c r="D188" s="3">
        <f t="shared" si="36"/>
        <v>40304.277920347682</v>
      </c>
      <c r="E188" s="4">
        <f t="shared" si="32"/>
        <v>105401.00843236262</v>
      </c>
      <c r="G188" s="3">
        <f t="shared" si="33"/>
        <v>-26537034.43406472</v>
      </c>
      <c r="H188" s="2">
        <f t="shared" si="41"/>
        <v>1.4999999999999999E-2</v>
      </c>
      <c r="I188" s="3">
        <f t="shared" si="37"/>
        <v>-398055.51651097077</v>
      </c>
      <c r="J188" s="4">
        <f t="shared" si="34"/>
        <v>101573.70970843633</v>
      </c>
      <c r="L188" s="3">
        <f t="shared" si="42"/>
        <v>15547222.222222224</v>
      </c>
      <c r="M188" s="2">
        <f t="shared" si="43"/>
        <v>2.5833333333333333E-3</v>
      </c>
      <c r="N188" s="3">
        <f t="shared" si="38"/>
        <v>40163.657407407409</v>
      </c>
      <c r="O188" s="4">
        <f t="shared" si="35"/>
        <v>120719.21296296295</v>
      </c>
    </row>
    <row r="189" spans="1:15" x14ac:dyDescent="0.15">
      <c r="A189">
        <f t="shared" si="39"/>
        <v>169</v>
      </c>
      <c r="B189" s="3">
        <f t="shared" si="31"/>
        <v>16056614.437627058</v>
      </c>
      <c r="C189" s="2">
        <f t="shared" si="40"/>
        <v>2.5000000000000001E-3</v>
      </c>
      <c r="D189" s="3">
        <f t="shared" si="36"/>
        <v>40141.536094067647</v>
      </c>
      <c r="E189" s="4">
        <f t="shared" si="32"/>
        <v>105401.00843236262</v>
      </c>
      <c r="G189" s="3">
        <f t="shared" si="33"/>
        <v>-27036663.660284128</v>
      </c>
      <c r="H189" s="2">
        <f t="shared" si="41"/>
        <v>1.4999999999999999E-2</v>
      </c>
      <c r="I189" s="3">
        <f t="shared" si="37"/>
        <v>-405549.95490426192</v>
      </c>
      <c r="J189" s="4">
        <f t="shared" si="34"/>
        <v>101573.70970843633</v>
      </c>
      <c r="L189" s="3">
        <f t="shared" si="42"/>
        <v>15466666.666666668</v>
      </c>
      <c r="M189" s="2">
        <f t="shared" si="43"/>
        <v>2.5833333333333333E-3</v>
      </c>
      <c r="N189" s="3">
        <f t="shared" si="38"/>
        <v>39955.555555555562</v>
      </c>
      <c r="O189" s="4">
        <f t="shared" si="35"/>
        <v>120511.11111111111</v>
      </c>
    </row>
    <row r="190" spans="1:15" x14ac:dyDescent="0.15">
      <c r="A190">
        <f t="shared" si="39"/>
        <v>170</v>
      </c>
      <c r="B190" s="3">
        <f t="shared" si="31"/>
        <v>15991354.965288764</v>
      </c>
      <c r="C190" s="2">
        <f t="shared" si="40"/>
        <v>2.5000000000000001E-3</v>
      </c>
      <c r="D190" s="3">
        <f t="shared" si="36"/>
        <v>39978.387413221913</v>
      </c>
      <c r="E190" s="4">
        <f t="shared" si="32"/>
        <v>105401.00843236262</v>
      </c>
      <c r="G190" s="3">
        <f t="shared" si="33"/>
        <v>-27543787.324896827</v>
      </c>
      <c r="H190" s="2">
        <f t="shared" si="41"/>
        <v>1.4999999999999999E-2</v>
      </c>
      <c r="I190" s="3">
        <f t="shared" si="37"/>
        <v>-413156.80987345241</v>
      </c>
      <c r="J190" s="4">
        <f t="shared" si="34"/>
        <v>101573.70970843633</v>
      </c>
      <c r="L190" s="3">
        <f t="shared" si="42"/>
        <v>15386111.111111112</v>
      </c>
      <c r="M190" s="2">
        <f t="shared" si="43"/>
        <v>2.5833333333333333E-3</v>
      </c>
      <c r="N190" s="3">
        <f t="shared" si="38"/>
        <v>39747.453703703708</v>
      </c>
      <c r="O190" s="4">
        <f t="shared" si="35"/>
        <v>120303.00925925926</v>
      </c>
    </row>
    <row r="191" spans="1:15" x14ac:dyDescent="0.15">
      <c r="A191">
        <f t="shared" si="39"/>
        <v>171</v>
      </c>
      <c r="B191" s="3">
        <f t="shared" si="31"/>
        <v>15925932.344269624</v>
      </c>
      <c r="C191" s="2">
        <f t="shared" si="40"/>
        <v>2.5000000000000001E-3</v>
      </c>
      <c r="D191" s="3">
        <f t="shared" si="36"/>
        <v>39814.830860674061</v>
      </c>
      <c r="E191" s="4">
        <f t="shared" si="32"/>
        <v>105401.00843236262</v>
      </c>
      <c r="G191" s="3">
        <f t="shared" si="33"/>
        <v>-28058517.844478719</v>
      </c>
      <c r="H191" s="2">
        <f t="shared" si="41"/>
        <v>1.4999999999999999E-2</v>
      </c>
      <c r="I191" s="3">
        <f t="shared" si="37"/>
        <v>-420877.76766718074</v>
      </c>
      <c r="J191" s="4">
        <f t="shared" si="34"/>
        <v>101573.70970843633</v>
      </c>
      <c r="L191" s="3">
        <f t="shared" si="42"/>
        <v>15305555.555555556</v>
      </c>
      <c r="M191" s="2">
        <f t="shared" si="43"/>
        <v>2.5833333333333333E-3</v>
      </c>
      <c r="N191" s="3">
        <f t="shared" si="38"/>
        <v>39539.351851851854</v>
      </c>
      <c r="O191" s="4">
        <f t="shared" si="35"/>
        <v>120094.9074074074</v>
      </c>
    </row>
    <row r="192" spans="1:15" x14ac:dyDescent="0.15">
      <c r="A192">
        <f t="shared" si="39"/>
        <v>172</v>
      </c>
      <c r="B192" s="3">
        <f t="shared" si="31"/>
        <v>15860346.166697936</v>
      </c>
      <c r="C192" s="2">
        <f t="shared" si="40"/>
        <v>2.5000000000000001E-3</v>
      </c>
      <c r="D192" s="3">
        <f t="shared" si="36"/>
        <v>39650.86541674484</v>
      </c>
      <c r="E192" s="4">
        <f t="shared" si="32"/>
        <v>105401.00843236262</v>
      </c>
      <c r="G192" s="3">
        <f t="shared" si="33"/>
        <v>-28580969.321854338</v>
      </c>
      <c r="H192" s="2">
        <f t="shared" si="41"/>
        <v>1.4999999999999999E-2</v>
      </c>
      <c r="I192" s="3">
        <f t="shared" si="37"/>
        <v>-428714.53982781508</v>
      </c>
      <c r="J192" s="4">
        <f t="shared" si="34"/>
        <v>101573.70970843633</v>
      </c>
      <c r="L192" s="3">
        <f t="shared" si="42"/>
        <v>15225000.000000002</v>
      </c>
      <c r="M192" s="2">
        <f t="shared" si="43"/>
        <v>2.5833333333333333E-3</v>
      </c>
      <c r="N192" s="3">
        <f t="shared" si="38"/>
        <v>39331.250000000007</v>
      </c>
      <c r="O192" s="4">
        <f t="shared" si="35"/>
        <v>119886.80555555556</v>
      </c>
    </row>
    <row r="193" spans="1:15" x14ac:dyDescent="0.15">
      <c r="A193">
        <f t="shared" si="39"/>
        <v>173</v>
      </c>
      <c r="B193" s="3">
        <f t="shared" si="31"/>
        <v>15794596.023682319</v>
      </c>
      <c r="C193" s="2">
        <f t="shared" si="40"/>
        <v>2.5000000000000001E-3</v>
      </c>
      <c r="D193" s="3">
        <f t="shared" si="36"/>
        <v>39486.490059205797</v>
      </c>
      <c r="E193" s="4">
        <f t="shared" si="32"/>
        <v>105401.00843236262</v>
      </c>
      <c r="G193" s="3">
        <f t="shared" si="33"/>
        <v>-29111257.571390592</v>
      </c>
      <c r="H193" s="2">
        <f t="shared" si="41"/>
        <v>1.4999999999999999E-2</v>
      </c>
      <c r="I193" s="3">
        <f t="shared" si="37"/>
        <v>-436668.86357085884</v>
      </c>
      <c r="J193" s="4">
        <f t="shared" si="34"/>
        <v>101573.70970843633</v>
      </c>
      <c r="L193" s="3">
        <f t="shared" si="42"/>
        <v>15144444.444444446</v>
      </c>
      <c r="M193" s="2">
        <f t="shared" si="43"/>
        <v>2.5833333333333333E-3</v>
      </c>
      <c r="N193" s="3">
        <f t="shared" si="38"/>
        <v>39123.148148148153</v>
      </c>
      <c r="O193" s="4">
        <f t="shared" si="35"/>
        <v>119678.70370370371</v>
      </c>
    </row>
    <row r="194" spans="1:15" x14ac:dyDescent="0.15">
      <c r="A194">
        <f t="shared" si="39"/>
        <v>174</v>
      </c>
      <c r="B194" s="3">
        <f t="shared" si="31"/>
        <v>15728681.505309163</v>
      </c>
      <c r="C194" s="2">
        <f t="shared" si="40"/>
        <v>2.5000000000000001E-3</v>
      </c>
      <c r="D194" s="3">
        <f t="shared" si="36"/>
        <v>39321.703763272904</v>
      </c>
      <c r="E194" s="4">
        <f t="shared" si="32"/>
        <v>105401.00843236262</v>
      </c>
      <c r="G194" s="3">
        <f t="shared" si="33"/>
        <v>-29649500.144669887</v>
      </c>
      <c r="H194" s="2">
        <f t="shared" si="41"/>
        <v>1.4999999999999999E-2</v>
      </c>
      <c r="I194" s="3">
        <f t="shared" si="37"/>
        <v>-444742.5021700483</v>
      </c>
      <c r="J194" s="4">
        <f t="shared" si="34"/>
        <v>101573.70970843633</v>
      </c>
      <c r="L194" s="3">
        <f t="shared" si="42"/>
        <v>15063888.88888889</v>
      </c>
      <c r="M194" s="2">
        <f t="shared" si="43"/>
        <v>2.5833333333333333E-3</v>
      </c>
      <c r="N194" s="3">
        <f t="shared" si="38"/>
        <v>38915.046296296299</v>
      </c>
      <c r="O194" s="4">
        <f t="shared" si="35"/>
        <v>119470.60185185185</v>
      </c>
    </row>
    <row r="195" spans="1:15" x14ac:dyDescent="0.15">
      <c r="A195">
        <f t="shared" si="39"/>
        <v>175</v>
      </c>
      <c r="B195" s="3">
        <f t="shared" si="31"/>
        <v>15662602.200640073</v>
      </c>
      <c r="C195" s="2">
        <f t="shared" si="40"/>
        <v>2.5000000000000001E-3</v>
      </c>
      <c r="D195" s="3">
        <f t="shared" si="36"/>
        <v>39156.505501600186</v>
      </c>
      <c r="E195" s="4">
        <f t="shared" si="32"/>
        <v>105401.00843236262</v>
      </c>
      <c r="G195" s="3">
        <f t="shared" si="33"/>
        <v>-30195816.356548373</v>
      </c>
      <c r="H195" s="2">
        <f t="shared" si="41"/>
        <v>1.4999999999999999E-2</v>
      </c>
      <c r="I195" s="3">
        <f t="shared" si="37"/>
        <v>-452937.24534822558</v>
      </c>
      <c r="J195" s="4">
        <f t="shared" si="34"/>
        <v>101573.70970843633</v>
      </c>
      <c r="L195" s="3">
        <f t="shared" si="42"/>
        <v>14983333.333333334</v>
      </c>
      <c r="M195" s="2">
        <f t="shared" si="43"/>
        <v>2.5833333333333333E-3</v>
      </c>
      <c r="N195" s="3">
        <f t="shared" si="38"/>
        <v>38706.944444444445</v>
      </c>
      <c r="O195" s="4">
        <f t="shared" si="35"/>
        <v>119262.5</v>
      </c>
    </row>
    <row r="196" spans="1:15" x14ac:dyDescent="0.15">
      <c r="A196">
        <f t="shared" si="39"/>
        <v>176</v>
      </c>
      <c r="B196" s="3">
        <f t="shared" si="31"/>
        <v>15596357.697709311</v>
      </c>
      <c r="C196" s="2">
        <f t="shared" si="40"/>
        <v>2.5000000000000001E-3</v>
      </c>
      <c r="D196" s="3">
        <f t="shared" si="36"/>
        <v>38990.89424427328</v>
      </c>
      <c r="E196" s="4">
        <f t="shared" si="32"/>
        <v>105401.00843236262</v>
      </c>
      <c r="G196" s="3">
        <f t="shared" si="33"/>
        <v>-30750327.311605036</v>
      </c>
      <c r="H196" s="2">
        <f t="shared" si="41"/>
        <v>1.4999999999999999E-2</v>
      </c>
      <c r="I196" s="3">
        <f t="shared" si="37"/>
        <v>-461254.90967407555</v>
      </c>
      <c r="J196" s="4">
        <f t="shared" si="34"/>
        <v>101573.70970843633</v>
      </c>
      <c r="L196" s="3">
        <f t="shared" si="42"/>
        <v>14902777.777777778</v>
      </c>
      <c r="M196" s="2">
        <f t="shared" si="43"/>
        <v>2.5833333333333333E-3</v>
      </c>
      <c r="N196" s="3">
        <f t="shared" si="38"/>
        <v>38498.842592592591</v>
      </c>
      <c r="O196" s="4">
        <f t="shared" si="35"/>
        <v>119054.39814814815</v>
      </c>
    </row>
    <row r="197" spans="1:15" x14ac:dyDescent="0.15">
      <c r="A197">
        <f t="shared" si="39"/>
        <v>177</v>
      </c>
      <c r="B197" s="3">
        <f t="shared" si="31"/>
        <v>15529947.583521223</v>
      </c>
      <c r="C197" s="2">
        <f t="shared" si="40"/>
        <v>2.5000000000000001E-3</v>
      </c>
      <c r="D197" s="3">
        <f t="shared" si="36"/>
        <v>38824.868958803061</v>
      </c>
      <c r="E197" s="4">
        <f t="shared" si="32"/>
        <v>105401.00843236262</v>
      </c>
      <c r="G197" s="3">
        <f t="shared" si="33"/>
        <v>-31313155.930987548</v>
      </c>
      <c r="H197" s="2">
        <f t="shared" si="41"/>
        <v>1.4999999999999999E-2</v>
      </c>
      <c r="I197" s="3">
        <f t="shared" si="37"/>
        <v>-469697.33896481321</v>
      </c>
      <c r="J197" s="4">
        <f t="shared" si="34"/>
        <v>101573.70970843633</v>
      </c>
      <c r="L197" s="3">
        <f t="shared" si="42"/>
        <v>14822222.222222224</v>
      </c>
      <c r="M197" s="2">
        <f t="shared" si="43"/>
        <v>2.5833333333333333E-3</v>
      </c>
      <c r="N197" s="3">
        <f t="shared" si="38"/>
        <v>38290.740740740745</v>
      </c>
      <c r="O197" s="4">
        <f t="shared" si="35"/>
        <v>118846.29629629629</v>
      </c>
    </row>
    <row r="198" spans="1:15" x14ac:dyDescent="0.15">
      <c r="A198">
        <f t="shared" si="39"/>
        <v>178</v>
      </c>
      <c r="B198" s="3">
        <f t="shared" si="31"/>
        <v>15463371.444047663</v>
      </c>
      <c r="C198" s="2">
        <f t="shared" si="40"/>
        <v>2.5000000000000001E-3</v>
      </c>
      <c r="D198" s="3">
        <f t="shared" si="36"/>
        <v>38658.428610119161</v>
      </c>
      <c r="E198" s="4">
        <f t="shared" si="32"/>
        <v>105401.00843236262</v>
      </c>
      <c r="G198" s="3">
        <f t="shared" si="33"/>
        <v>-31884426.979660798</v>
      </c>
      <c r="H198" s="2">
        <f t="shared" si="41"/>
        <v>1.4999999999999999E-2</v>
      </c>
      <c r="I198" s="3">
        <f t="shared" si="37"/>
        <v>-478266.40469491197</v>
      </c>
      <c r="J198" s="4">
        <f t="shared" si="34"/>
        <v>101573.70970843633</v>
      </c>
      <c r="L198" s="3">
        <f t="shared" si="42"/>
        <v>14741666.666666668</v>
      </c>
      <c r="M198" s="2">
        <f t="shared" si="43"/>
        <v>2.5833333333333333E-3</v>
      </c>
      <c r="N198" s="3">
        <f t="shared" si="38"/>
        <v>38082.638888888891</v>
      </c>
      <c r="O198" s="4">
        <f t="shared" si="35"/>
        <v>118638.19444444444</v>
      </c>
    </row>
    <row r="199" spans="1:15" x14ac:dyDescent="0.15">
      <c r="A199">
        <f t="shared" si="39"/>
        <v>179</v>
      </c>
      <c r="B199" s="3">
        <f t="shared" si="31"/>
        <v>15396628.864225421</v>
      </c>
      <c r="C199" s="2">
        <f t="shared" si="40"/>
        <v>2.5000000000000001E-3</v>
      </c>
      <c r="D199" s="3">
        <f t="shared" si="36"/>
        <v>38491.572160563555</v>
      </c>
      <c r="E199" s="4">
        <f t="shared" si="32"/>
        <v>105401.00843236262</v>
      </c>
      <c r="G199" s="3">
        <f t="shared" si="33"/>
        <v>-32464267.094064146</v>
      </c>
      <c r="H199" s="2">
        <f t="shared" si="41"/>
        <v>1.4999999999999999E-2</v>
      </c>
      <c r="I199" s="3">
        <f t="shared" si="37"/>
        <v>-486964.0064109622</v>
      </c>
      <c r="J199" s="4">
        <f t="shared" si="34"/>
        <v>101573.70970843633</v>
      </c>
      <c r="L199" s="3">
        <f t="shared" si="42"/>
        <v>14661111.111111112</v>
      </c>
      <c r="M199" s="2">
        <f t="shared" si="43"/>
        <v>2.5833333333333333E-3</v>
      </c>
      <c r="N199" s="3">
        <f t="shared" si="38"/>
        <v>37874.537037037036</v>
      </c>
      <c r="O199" s="4">
        <f t="shared" si="35"/>
        <v>118430.09259259258</v>
      </c>
    </row>
    <row r="200" spans="1:15" x14ac:dyDescent="0.15">
      <c r="A200">
        <f t="shared" si="39"/>
        <v>180</v>
      </c>
      <c r="B200" s="3">
        <f t="shared" si="31"/>
        <v>15329719.427953623</v>
      </c>
      <c r="C200" s="2">
        <f t="shared" si="40"/>
        <v>2.5000000000000001E-3</v>
      </c>
      <c r="D200" s="3">
        <f t="shared" si="36"/>
        <v>38324.298569884057</v>
      </c>
      <c r="E200" s="4">
        <f t="shared" si="32"/>
        <v>105401.00843236262</v>
      </c>
      <c r="G200" s="3">
        <f t="shared" si="33"/>
        <v>-33052804.810183547</v>
      </c>
      <c r="H200" s="2">
        <f t="shared" si="41"/>
        <v>1.4999999999999999E-2</v>
      </c>
      <c r="I200" s="3">
        <f t="shared" si="37"/>
        <v>-495792.07215275319</v>
      </c>
      <c r="J200" s="4">
        <f t="shared" si="34"/>
        <v>101573.70970843633</v>
      </c>
      <c r="L200" s="3">
        <f t="shared" si="42"/>
        <v>14580555.555555556</v>
      </c>
      <c r="M200" s="2">
        <f t="shared" si="43"/>
        <v>2.5833333333333333E-3</v>
      </c>
      <c r="N200" s="3">
        <f t="shared" si="38"/>
        <v>37666.435185185182</v>
      </c>
      <c r="O200" s="4">
        <f t="shared" si="35"/>
        <v>118221.99074074073</v>
      </c>
    </row>
    <row r="201" spans="1:15" x14ac:dyDescent="0.15">
      <c r="A201">
        <f t="shared" si="39"/>
        <v>181</v>
      </c>
      <c r="B201" s="3">
        <f t="shared" si="31"/>
        <v>15262642.718091145</v>
      </c>
      <c r="C201" s="2">
        <f t="shared" si="40"/>
        <v>2.5000000000000001E-3</v>
      </c>
      <c r="D201" s="3">
        <f t="shared" si="36"/>
        <v>38156.606795227861</v>
      </c>
      <c r="E201" s="4">
        <f t="shared" si="32"/>
        <v>105401.00843236262</v>
      </c>
      <c r="G201" s="3">
        <f t="shared" si="33"/>
        <v>-33650170.592044741</v>
      </c>
      <c r="H201" s="2">
        <f t="shared" si="41"/>
        <v>1.4999999999999999E-2</v>
      </c>
      <c r="I201" s="3">
        <f t="shared" si="37"/>
        <v>-504752.5588806711</v>
      </c>
      <c r="J201" s="4">
        <f t="shared" si="34"/>
        <v>101573.70970843633</v>
      </c>
      <c r="L201" s="3">
        <f t="shared" si="42"/>
        <v>14500000</v>
      </c>
      <c r="M201" s="2">
        <f t="shared" si="43"/>
        <v>2.5833333333333333E-3</v>
      </c>
      <c r="N201" s="3">
        <f t="shared" si="38"/>
        <v>37458.333333333336</v>
      </c>
      <c r="O201" s="4">
        <f t="shared" si="35"/>
        <v>118013.88888888888</v>
      </c>
    </row>
    <row r="202" spans="1:15" x14ac:dyDescent="0.15">
      <c r="A202">
        <f t="shared" si="39"/>
        <v>182</v>
      </c>
      <c r="B202" s="3">
        <f t="shared" si="31"/>
        <v>15195398.31645401</v>
      </c>
      <c r="C202" s="2">
        <f t="shared" si="40"/>
        <v>2.5000000000000001E-3</v>
      </c>
      <c r="D202" s="3">
        <f t="shared" si="36"/>
        <v>37988.495791135028</v>
      </c>
      <c r="E202" s="4">
        <f t="shared" si="32"/>
        <v>105401.00843236262</v>
      </c>
      <c r="G202" s="3">
        <f t="shared" si="33"/>
        <v>-34256496.86063385</v>
      </c>
      <c r="H202" s="2">
        <f t="shared" si="41"/>
        <v>1.4999999999999999E-2</v>
      </c>
      <c r="I202" s="3">
        <f t="shared" si="37"/>
        <v>-513847.45290950773</v>
      </c>
      <c r="J202" s="4">
        <f t="shared" si="34"/>
        <v>101573.70970843633</v>
      </c>
      <c r="L202" s="3">
        <f t="shared" si="42"/>
        <v>14419444.444444446</v>
      </c>
      <c r="M202" s="2">
        <f t="shared" si="43"/>
        <v>2.5833333333333333E-3</v>
      </c>
      <c r="N202" s="3">
        <f t="shared" si="38"/>
        <v>37250.231481481482</v>
      </c>
      <c r="O202" s="4">
        <f t="shared" si="35"/>
        <v>117805.78703703702</v>
      </c>
    </row>
    <row r="203" spans="1:15" x14ac:dyDescent="0.15">
      <c r="A203">
        <f t="shared" si="39"/>
        <v>183</v>
      </c>
      <c r="B203" s="3">
        <f t="shared" si="31"/>
        <v>15127985.803812783</v>
      </c>
      <c r="C203" s="2">
        <f t="shared" si="40"/>
        <v>2.5000000000000001E-3</v>
      </c>
      <c r="D203" s="3">
        <f t="shared" si="36"/>
        <v>37819.964509531957</v>
      </c>
      <c r="E203" s="4">
        <f t="shared" si="32"/>
        <v>105401.00843236262</v>
      </c>
      <c r="G203" s="3">
        <f t="shared" si="33"/>
        <v>-34871918.023251794</v>
      </c>
      <c r="H203" s="2">
        <f t="shared" si="41"/>
        <v>1.4999999999999999E-2</v>
      </c>
      <c r="I203" s="3">
        <f t="shared" si="37"/>
        <v>-523078.77034877689</v>
      </c>
      <c r="J203" s="4">
        <f t="shared" si="34"/>
        <v>101573.70970843633</v>
      </c>
      <c r="L203" s="3">
        <f t="shared" si="42"/>
        <v>14338888.88888889</v>
      </c>
      <c r="M203" s="2">
        <f t="shared" si="43"/>
        <v>2.5833333333333333E-3</v>
      </c>
      <c r="N203" s="3">
        <f t="shared" si="38"/>
        <v>37042.129629629635</v>
      </c>
      <c r="O203" s="4">
        <f t="shared" si="35"/>
        <v>117597.68518518518</v>
      </c>
    </row>
    <row r="204" spans="1:15" x14ac:dyDescent="0.15">
      <c r="A204">
        <f t="shared" si="39"/>
        <v>184</v>
      </c>
      <c r="B204" s="3">
        <f t="shared" si="31"/>
        <v>15060404.759889953</v>
      </c>
      <c r="C204" s="2">
        <f t="shared" si="40"/>
        <v>2.5000000000000001E-3</v>
      </c>
      <c r="D204" s="3">
        <f t="shared" si="36"/>
        <v>37651.011899724886</v>
      </c>
      <c r="E204" s="4">
        <f t="shared" si="32"/>
        <v>105401.00843236262</v>
      </c>
      <c r="G204" s="3">
        <f t="shared" si="33"/>
        <v>-35496570.503309011</v>
      </c>
      <c r="H204" s="2">
        <f t="shared" si="41"/>
        <v>1.4999999999999999E-2</v>
      </c>
      <c r="I204" s="3">
        <f t="shared" si="37"/>
        <v>-532448.55754963518</v>
      </c>
      <c r="J204" s="4">
        <f t="shared" si="34"/>
        <v>101573.70970843633</v>
      </c>
      <c r="L204" s="3">
        <f t="shared" si="42"/>
        <v>14258333.333333334</v>
      </c>
      <c r="M204" s="2">
        <f t="shared" si="43"/>
        <v>2.5833333333333333E-3</v>
      </c>
      <c r="N204" s="3">
        <f t="shared" si="38"/>
        <v>36834.027777777781</v>
      </c>
      <c r="O204" s="4">
        <f t="shared" si="35"/>
        <v>117389.58333333333</v>
      </c>
    </row>
    <row r="205" spans="1:15" x14ac:dyDescent="0.15">
      <c r="A205">
        <f t="shared" si="39"/>
        <v>185</v>
      </c>
      <c r="B205" s="3">
        <f t="shared" si="31"/>
        <v>14992654.763357315</v>
      </c>
      <c r="C205" s="2">
        <f t="shared" si="40"/>
        <v>2.5000000000000001E-3</v>
      </c>
      <c r="D205" s="3">
        <f t="shared" si="36"/>
        <v>37481.636908393288</v>
      </c>
      <c r="E205" s="4">
        <f t="shared" si="32"/>
        <v>105401.00843236262</v>
      </c>
      <c r="G205" s="3">
        <f t="shared" si="33"/>
        <v>-36130592.770567082</v>
      </c>
      <c r="H205" s="2">
        <f t="shared" si="41"/>
        <v>1.4999999999999999E-2</v>
      </c>
      <c r="I205" s="3">
        <f t="shared" si="37"/>
        <v>-541958.89155850618</v>
      </c>
      <c r="J205" s="4">
        <f t="shared" si="34"/>
        <v>101573.70970843633</v>
      </c>
      <c r="L205" s="3">
        <f t="shared" si="42"/>
        <v>14177777.777777778</v>
      </c>
      <c r="M205" s="2">
        <f t="shared" si="43"/>
        <v>2.5833333333333333E-3</v>
      </c>
      <c r="N205" s="3">
        <f t="shared" si="38"/>
        <v>36625.925925925927</v>
      </c>
      <c r="O205" s="4">
        <f t="shared" si="35"/>
        <v>117181.48148148147</v>
      </c>
    </row>
    <row r="206" spans="1:15" x14ac:dyDescent="0.15">
      <c r="A206">
        <f t="shared" si="39"/>
        <v>186</v>
      </c>
      <c r="B206" s="3">
        <f t="shared" ref="B206:B260" si="44">B205-E205+D205</f>
        <v>14924735.391833346</v>
      </c>
      <c r="C206" s="2">
        <f t="shared" si="40"/>
        <v>2.5000000000000001E-3</v>
      </c>
      <c r="D206" s="3">
        <f t="shared" si="36"/>
        <v>37311.83847958337</v>
      </c>
      <c r="E206" s="4">
        <f t="shared" ref="E206:E260" si="45">IF(1=C$14,C$12,C$8/C$9/C$11+D206)</f>
        <v>105401.00843236262</v>
      </c>
      <c r="G206" s="3">
        <f t="shared" ref="G206:G260" si="46">G205-J205+I205</f>
        <v>-36774125.371834025</v>
      </c>
      <c r="H206" s="2">
        <f t="shared" si="41"/>
        <v>1.4999999999999999E-2</v>
      </c>
      <c r="I206" s="3">
        <f t="shared" si="37"/>
        <v>-551611.88057751034</v>
      </c>
      <c r="J206" s="4">
        <f t="shared" ref="J206:J260" si="47">IF(1=H$14,H$12,H$8/H$9/H$11+I206)</f>
        <v>101573.70970843633</v>
      </c>
      <c r="L206" s="3">
        <f t="shared" si="42"/>
        <v>14097222.222222222</v>
      </c>
      <c r="M206" s="2">
        <f t="shared" si="43"/>
        <v>2.5833333333333333E-3</v>
      </c>
      <c r="N206" s="3">
        <f t="shared" si="38"/>
        <v>36417.824074074073</v>
      </c>
      <c r="O206" s="4">
        <f t="shared" si="35"/>
        <v>116973.37962962962</v>
      </c>
    </row>
    <row r="207" spans="1:15" x14ac:dyDescent="0.15">
      <c r="A207">
        <f t="shared" si="39"/>
        <v>187</v>
      </c>
      <c r="B207" s="3">
        <f t="shared" si="44"/>
        <v>14856646.221880568</v>
      </c>
      <c r="C207" s="2">
        <f t="shared" si="40"/>
        <v>2.5000000000000001E-3</v>
      </c>
      <c r="D207" s="3">
        <f t="shared" si="36"/>
        <v>37141.61555470142</v>
      </c>
      <c r="E207" s="4">
        <f t="shared" si="45"/>
        <v>105401.00843236262</v>
      </c>
      <c r="G207" s="3">
        <f t="shared" si="46"/>
        <v>-37427310.962119974</v>
      </c>
      <c r="H207" s="2">
        <f t="shared" si="41"/>
        <v>1.4999999999999999E-2</v>
      </c>
      <c r="I207" s="3">
        <f t="shared" si="37"/>
        <v>-561409.66443179955</v>
      </c>
      <c r="J207" s="4">
        <f t="shared" si="47"/>
        <v>101573.70970843633</v>
      </c>
      <c r="L207" s="3">
        <f t="shared" si="42"/>
        <v>14016666.666666668</v>
      </c>
      <c r="M207" s="2">
        <f t="shared" si="43"/>
        <v>2.5833333333333333E-3</v>
      </c>
      <c r="N207" s="3">
        <f t="shared" si="38"/>
        <v>36209.722222222226</v>
      </c>
      <c r="O207" s="4">
        <f t="shared" si="35"/>
        <v>116765.27777777778</v>
      </c>
    </row>
    <row r="208" spans="1:15" x14ac:dyDescent="0.15">
      <c r="A208">
        <f t="shared" si="39"/>
        <v>188</v>
      </c>
      <c r="B208" s="3">
        <f t="shared" si="44"/>
        <v>14788386.829002907</v>
      </c>
      <c r="C208" s="2">
        <f t="shared" si="40"/>
        <v>2.5000000000000001E-3</v>
      </c>
      <c r="D208" s="3">
        <f t="shared" si="36"/>
        <v>36970.967072507272</v>
      </c>
      <c r="E208" s="4">
        <f t="shared" si="45"/>
        <v>105401.00843236262</v>
      </c>
      <c r="G208" s="3">
        <f t="shared" si="46"/>
        <v>-38090294.336260214</v>
      </c>
      <c r="H208" s="2">
        <f t="shared" si="41"/>
        <v>1.4999999999999999E-2</v>
      </c>
      <c r="I208" s="3">
        <f t="shared" si="37"/>
        <v>-571354.41504390317</v>
      </c>
      <c r="J208" s="4">
        <f t="shared" si="47"/>
        <v>101573.70970843633</v>
      </c>
      <c r="L208" s="3">
        <f t="shared" si="42"/>
        <v>13936111.111111112</v>
      </c>
      <c r="M208" s="2">
        <f t="shared" si="43"/>
        <v>2.5833333333333333E-3</v>
      </c>
      <c r="N208" s="3">
        <f t="shared" si="38"/>
        <v>36001.620370370372</v>
      </c>
      <c r="O208" s="4">
        <f t="shared" si="35"/>
        <v>116557.17592592593</v>
      </c>
    </row>
    <row r="209" spans="1:15" x14ac:dyDescent="0.15">
      <c r="A209">
        <f t="shared" si="39"/>
        <v>189</v>
      </c>
      <c r="B209" s="3">
        <f t="shared" si="44"/>
        <v>14719956.787643053</v>
      </c>
      <c r="C209" s="2">
        <f t="shared" si="40"/>
        <v>2.5000000000000001E-3</v>
      </c>
      <c r="D209" s="3">
        <f t="shared" si="36"/>
        <v>36799.89196910763</v>
      </c>
      <c r="E209" s="4">
        <f t="shared" si="45"/>
        <v>105401.00843236262</v>
      </c>
      <c r="G209" s="3">
        <f t="shared" si="46"/>
        <v>-38763222.461012557</v>
      </c>
      <c r="H209" s="2">
        <f t="shared" si="41"/>
        <v>1.4999999999999999E-2</v>
      </c>
      <c r="I209" s="3">
        <f t="shared" si="37"/>
        <v>-581448.33691518835</v>
      </c>
      <c r="J209" s="4">
        <f t="shared" si="47"/>
        <v>101573.70970843633</v>
      </c>
      <c r="L209" s="3">
        <f t="shared" si="42"/>
        <v>13855555.555555558</v>
      </c>
      <c r="M209" s="2">
        <f t="shared" si="43"/>
        <v>2.5833333333333333E-3</v>
      </c>
      <c r="N209" s="3">
        <f t="shared" si="38"/>
        <v>35793.518518518526</v>
      </c>
      <c r="O209" s="4">
        <f t="shared" si="35"/>
        <v>116349.07407407407</v>
      </c>
    </row>
    <row r="210" spans="1:15" x14ac:dyDescent="0.15">
      <c r="A210">
        <f t="shared" si="39"/>
        <v>190</v>
      </c>
      <c r="B210" s="3">
        <f t="shared" si="44"/>
        <v>14651355.671179798</v>
      </c>
      <c r="C210" s="2">
        <f t="shared" si="40"/>
        <v>2.5000000000000001E-3</v>
      </c>
      <c r="D210" s="3">
        <f t="shared" si="36"/>
        <v>36628.389177949495</v>
      </c>
      <c r="E210" s="4">
        <f t="shared" si="45"/>
        <v>105401.00843236262</v>
      </c>
      <c r="G210" s="3">
        <f t="shared" si="46"/>
        <v>-39446244.507636182</v>
      </c>
      <c r="H210" s="2">
        <f t="shared" si="41"/>
        <v>1.4999999999999999E-2</v>
      </c>
      <c r="I210" s="3">
        <f t="shared" si="37"/>
        <v>-591693.66761454276</v>
      </c>
      <c r="J210" s="4">
        <f t="shared" si="47"/>
        <v>101573.70970843633</v>
      </c>
      <c r="L210" s="3">
        <f t="shared" si="42"/>
        <v>13775000.000000002</v>
      </c>
      <c r="M210" s="2">
        <f t="shared" si="43"/>
        <v>2.5833333333333333E-3</v>
      </c>
      <c r="N210" s="3">
        <f t="shared" si="38"/>
        <v>35585.416666666672</v>
      </c>
      <c r="O210" s="4">
        <f t="shared" si="35"/>
        <v>116140.97222222222</v>
      </c>
    </row>
    <row r="211" spans="1:15" x14ac:dyDescent="0.15">
      <c r="A211">
        <f t="shared" si="39"/>
        <v>191</v>
      </c>
      <c r="B211" s="3">
        <f t="shared" si="44"/>
        <v>14582583.051925385</v>
      </c>
      <c r="C211" s="2">
        <f t="shared" si="40"/>
        <v>2.5000000000000001E-3</v>
      </c>
      <c r="D211" s="3">
        <f t="shared" si="36"/>
        <v>36456.457629813463</v>
      </c>
      <c r="E211" s="4">
        <f t="shared" si="45"/>
        <v>105401.00843236262</v>
      </c>
      <c r="G211" s="3">
        <f t="shared" si="46"/>
        <v>-40139511.884959161</v>
      </c>
      <c r="H211" s="2">
        <f t="shared" si="41"/>
        <v>1.4999999999999999E-2</v>
      </c>
      <c r="I211" s="3">
        <f t="shared" si="37"/>
        <v>-602092.67827438738</v>
      </c>
      <c r="J211" s="4">
        <f t="shared" si="47"/>
        <v>101573.70970843633</v>
      </c>
      <c r="L211" s="3">
        <f t="shared" si="42"/>
        <v>13694444.444444446</v>
      </c>
      <c r="M211" s="2">
        <f t="shared" si="43"/>
        <v>2.5833333333333333E-3</v>
      </c>
      <c r="N211" s="3">
        <f t="shared" si="38"/>
        <v>35377.314814814818</v>
      </c>
      <c r="O211" s="4">
        <f t="shared" si="35"/>
        <v>115932.87037037036</v>
      </c>
    </row>
    <row r="212" spans="1:15" x14ac:dyDescent="0.15">
      <c r="A212">
        <f t="shared" si="39"/>
        <v>192</v>
      </c>
      <c r="B212" s="3">
        <f t="shared" si="44"/>
        <v>14513638.501122836</v>
      </c>
      <c r="C212" s="2">
        <f t="shared" si="40"/>
        <v>2.5000000000000001E-3</v>
      </c>
      <c r="D212" s="3">
        <f t="shared" si="36"/>
        <v>36284.096252807089</v>
      </c>
      <c r="E212" s="4">
        <f t="shared" si="45"/>
        <v>105401.00843236262</v>
      </c>
      <c r="G212" s="3">
        <f t="shared" si="46"/>
        <v>-40843178.272941984</v>
      </c>
      <c r="H212" s="2">
        <f t="shared" si="41"/>
        <v>1.4999999999999999E-2</v>
      </c>
      <c r="I212" s="3">
        <f t="shared" si="37"/>
        <v>-612647.6740941297</v>
      </c>
      <c r="J212" s="4">
        <f t="shared" si="47"/>
        <v>101573.70970843633</v>
      </c>
      <c r="L212" s="3">
        <f t="shared" si="42"/>
        <v>13613888.88888889</v>
      </c>
      <c r="M212" s="2">
        <f t="shared" si="43"/>
        <v>2.5833333333333333E-3</v>
      </c>
      <c r="N212" s="3">
        <f t="shared" si="38"/>
        <v>35169.212962962964</v>
      </c>
      <c r="O212" s="4">
        <f t="shared" si="35"/>
        <v>115724.76851851851</v>
      </c>
    </row>
    <row r="213" spans="1:15" x14ac:dyDescent="0.15">
      <c r="A213">
        <f t="shared" si="39"/>
        <v>193</v>
      </c>
      <c r="B213" s="3">
        <f t="shared" si="44"/>
        <v>14444521.58894328</v>
      </c>
      <c r="C213" s="2">
        <f t="shared" si="40"/>
        <v>2.5000000000000001E-3</v>
      </c>
      <c r="D213" s="3">
        <f t="shared" si="36"/>
        <v>36111.303972358204</v>
      </c>
      <c r="E213" s="4">
        <f t="shared" si="45"/>
        <v>105401.00843236262</v>
      </c>
      <c r="G213" s="3">
        <f t="shared" si="46"/>
        <v>-41557399.656744555</v>
      </c>
      <c r="H213" s="2">
        <f t="shared" si="41"/>
        <v>1.4999999999999999E-2</v>
      </c>
      <c r="I213" s="3">
        <f t="shared" si="37"/>
        <v>-623360.99485116825</v>
      </c>
      <c r="J213" s="4">
        <f t="shared" si="47"/>
        <v>101573.70970843633</v>
      </c>
      <c r="L213" s="3">
        <f t="shared" si="42"/>
        <v>13533333.333333334</v>
      </c>
      <c r="M213" s="2">
        <f t="shared" si="43"/>
        <v>2.5833333333333333E-3</v>
      </c>
      <c r="N213" s="3">
        <f t="shared" si="38"/>
        <v>34961.111111111109</v>
      </c>
      <c r="O213" s="4">
        <f t="shared" ref="O213:O276" si="48">IF(1=M$14,M$12,M$8/M$9/M$11+N213)</f>
        <v>115516.66666666666</v>
      </c>
    </row>
    <row r="214" spans="1:15" x14ac:dyDescent="0.15">
      <c r="A214">
        <f t="shared" si="39"/>
        <v>194</v>
      </c>
      <c r="B214" s="3">
        <f t="shared" si="44"/>
        <v>14375231.884483276</v>
      </c>
      <c r="C214" s="2">
        <f t="shared" si="40"/>
        <v>2.5000000000000001E-3</v>
      </c>
      <c r="D214" s="3">
        <f t="shared" ref="D214:D277" si="49">B214*C214</f>
        <v>35938.079711208193</v>
      </c>
      <c r="E214" s="4">
        <f t="shared" si="45"/>
        <v>105401.00843236262</v>
      </c>
      <c r="G214" s="3">
        <f t="shared" si="46"/>
        <v>-42282334.361304164</v>
      </c>
      <c r="H214" s="2">
        <f t="shared" si="41"/>
        <v>1.4999999999999999E-2</v>
      </c>
      <c r="I214" s="3">
        <f t="shared" ref="I214:I277" si="50">G214*H214</f>
        <v>-634235.01541956246</v>
      </c>
      <c r="J214" s="4">
        <f t="shared" si="47"/>
        <v>101573.70970843633</v>
      </c>
      <c r="L214" s="3">
        <f t="shared" si="42"/>
        <v>13452777.77777778</v>
      </c>
      <c r="M214" s="2">
        <f t="shared" si="43"/>
        <v>2.5833333333333333E-3</v>
      </c>
      <c r="N214" s="3">
        <f t="shared" ref="N214:N277" si="51">L214*M214</f>
        <v>34753.009259259263</v>
      </c>
      <c r="O214" s="4">
        <f t="shared" si="48"/>
        <v>115308.5648148148</v>
      </c>
    </row>
    <row r="215" spans="1:15" x14ac:dyDescent="0.15">
      <c r="A215">
        <f t="shared" ref="A215:A278" si="52">A214+1</f>
        <v>195</v>
      </c>
      <c r="B215" s="3">
        <f t="shared" si="44"/>
        <v>14305768.955762122</v>
      </c>
      <c r="C215" s="2">
        <f t="shared" ref="C215:C278" si="53">C214</f>
        <v>2.5000000000000001E-3</v>
      </c>
      <c r="D215" s="3">
        <f t="shared" si="49"/>
        <v>35764.422389405307</v>
      </c>
      <c r="E215" s="4">
        <f t="shared" si="45"/>
        <v>105401.00843236262</v>
      </c>
      <c r="G215" s="3">
        <f t="shared" si="46"/>
        <v>-43018143.086432166</v>
      </c>
      <c r="H215" s="2">
        <f t="shared" ref="H215:H278" si="54">H214</f>
        <v>1.4999999999999999E-2</v>
      </c>
      <c r="I215" s="3">
        <f t="shared" si="50"/>
        <v>-645272.14629648242</v>
      </c>
      <c r="J215" s="4">
        <f t="shared" si="47"/>
        <v>101573.70970843633</v>
      </c>
      <c r="L215" s="3">
        <f t="shared" ref="L215:L278" si="55">L214-O214+N214</f>
        <v>13372222.222222224</v>
      </c>
      <c r="M215" s="2">
        <f t="shared" ref="M215:M278" si="56">M214</f>
        <v>2.5833333333333333E-3</v>
      </c>
      <c r="N215" s="3">
        <f t="shared" si="51"/>
        <v>34544.907407407409</v>
      </c>
      <c r="O215" s="4">
        <f t="shared" si="48"/>
        <v>115100.46296296295</v>
      </c>
    </row>
    <row r="216" spans="1:15" x14ac:dyDescent="0.15">
      <c r="A216">
        <f t="shared" si="52"/>
        <v>196</v>
      </c>
      <c r="B216" s="3">
        <f t="shared" si="44"/>
        <v>14236132.369719164</v>
      </c>
      <c r="C216" s="2">
        <f t="shared" si="53"/>
        <v>2.5000000000000001E-3</v>
      </c>
      <c r="D216" s="3">
        <f t="shared" si="49"/>
        <v>35590.330924297908</v>
      </c>
      <c r="E216" s="4">
        <f t="shared" si="45"/>
        <v>105401.00843236262</v>
      </c>
      <c r="G216" s="3">
        <f t="shared" si="46"/>
        <v>-43764988.942437083</v>
      </c>
      <c r="H216" s="2">
        <f t="shared" si="54"/>
        <v>1.4999999999999999E-2</v>
      </c>
      <c r="I216" s="3">
        <f t="shared" si="50"/>
        <v>-656474.83413655625</v>
      </c>
      <c r="J216" s="4">
        <f t="shared" si="47"/>
        <v>101573.70970843633</v>
      </c>
      <c r="L216" s="3">
        <f t="shared" si="55"/>
        <v>13291666.666666668</v>
      </c>
      <c r="M216" s="2">
        <f t="shared" si="56"/>
        <v>2.5833333333333333E-3</v>
      </c>
      <c r="N216" s="3">
        <f t="shared" si="51"/>
        <v>34336.805555555562</v>
      </c>
      <c r="O216" s="4">
        <f t="shared" si="48"/>
        <v>114892.36111111111</v>
      </c>
    </row>
    <row r="217" spans="1:15" x14ac:dyDescent="0.15">
      <c r="A217">
        <f t="shared" si="52"/>
        <v>197</v>
      </c>
      <c r="B217" s="3">
        <f t="shared" si="44"/>
        <v>14166321.692211101</v>
      </c>
      <c r="C217" s="2">
        <f t="shared" si="53"/>
        <v>2.5000000000000001E-3</v>
      </c>
      <c r="D217" s="3">
        <f t="shared" si="49"/>
        <v>35415.804230527756</v>
      </c>
      <c r="E217" s="4">
        <f t="shared" si="45"/>
        <v>105401.00843236262</v>
      </c>
      <c r="G217" s="3">
        <f t="shared" si="46"/>
        <v>-44523037.486282073</v>
      </c>
      <c r="H217" s="2">
        <f t="shared" si="54"/>
        <v>1.4999999999999999E-2</v>
      </c>
      <c r="I217" s="3">
        <f t="shared" si="50"/>
        <v>-667845.56229423103</v>
      </c>
      <c r="J217" s="4">
        <f t="shared" si="47"/>
        <v>101573.70970843633</v>
      </c>
      <c r="L217" s="3">
        <f t="shared" si="55"/>
        <v>13211111.111111112</v>
      </c>
      <c r="M217" s="2">
        <f t="shared" si="56"/>
        <v>2.5833333333333333E-3</v>
      </c>
      <c r="N217" s="3">
        <f t="shared" si="51"/>
        <v>34128.703703703708</v>
      </c>
      <c r="O217" s="4">
        <f t="shared" si="48"/>
        <v>114684.25925925926</v>
      </c>
    </row>
    <row r="218" spans="1:15" x14ac:dyDescent="0.15">
      <c r="A218">
        <f t="shared" si="52"/>
        <v>198</v>
      </c>
      <c r="B218" s="3">
        <f t="shared" si="44"/>
        <v>14096336.488009267</v>
      </c>
      <c r="C218" s="2">
        <f t="shared" si="53"/>
        <v>2.5000000000000001E-3</v>
      </c>
      <c r="D218" s="3">
        <f t="shared" si="49"/>
        <v>35240.841220023169</v>
      </c>
      <c r="E218" s="4">
        <f t="shared" si="45"/>
        <v>105401.00843236262</v>
      </c>
      <c r="G218" s="3">
        <f t="shared" si="46"/>
        <v>-45292456.75828474</v>
      </c>
      <c r="H218" s="2">
        <f t="shared" si="54"/>
        <v>1.4999999999999999E-2</v>
      </c>
      <c r="I218" s="3">
        <f t="shared" si="50"/>
        <v>-679386.85137427109</v>
      </c>
      <c r="J218" s="4">
        <f t="shared" si="47"/>
        <v>101573.70970843633</v>
      </c>
      <c r="L218" s="3">
        <f t="shared" si="55"/>
        <v>13130555.555555556</v>
      </c>
      <c r="M218" s="2">
        <f t="shared" si="56"/>
        <v>2.5833333333333333E-3</v>
      </c>
      <c r="N218" s="3">
        <f t="shared" si="51"/>
        <v>33920.601851851854</v>
      </c>
      <c r="O218" s="4">
        <f t="shared" si="48"/>
        <v>114476.1574074074</v>
      </c>
    </row>
    <row r="219" spans="1:15" x14ac:dyDescent="0.15">
      <c r="A219">
        <f t="shared" si="52"/>
        <v>199</v>
      </c>
      <c r="B219" s="3">
        <f t="shared" si="44"/>
        <v>14026176.320796927</v>
      </c>
      <c r="C219" s="2">
        <f t="shared" si="53"/>
        <v>2.5000000000000001E-3</v>
      </c>
      <c r="D219" s="3">
        <f t="shared" si="49"/>
        <v>35065.440801992321</v>
      </c>
      <c r="E219" s="4">
        <f t="shared" si="45"/>
        <v>105401.00843236262</v>
      </c>
      <c r="G219" s="3">
        <f t="shared" si="46"/>
        <v>-46073417.319367446</v>
      </c>
      <c r="H219" s="2">
        <f t="shared" si="54"/>
        <v>1.4999999999999999E-2</v>
      </c>
      <c r="I219" s="3">
        <f t="shared" si="50"/>
        <v>-691101.25979051169</v>
      </c>
      <c r="J219" s="4">
        <f t="shared" si="47"/>
        <v>101573.70970843633</v>
      </c>
      <c r="L219" s="3">
        <f t="shared" si="55"/>
        <v>13050000.000000002</v>
      </c>
      <c r="M219" s="2">
        <f t="shared" si="56"/>
        <v>2.5833333333333333E-3</v>
      </c>
      <c r="N219" s="3">
        <f t="shared" si="51"/>
        <v>33712.500000000007</v>
      </c>
      <c r="O219" s="4">
        <f t="shared" si="48"/>
        <v>114268.05555555556</v>
      </c>
    </row>
    <row r="220" spans="1:15" x14ac:dyDescent="0.15">
      <c r="A220">
        <f t="shared" si="52"/>
        <v>200</v>
      </c>
      <c r="B220" s="3">
        <f t="shared" si="44"/>
        <v>13955840.753166558</v>
      </c>
      <c r="C220" s="2">
        <f t="shared" si="53"/>
        <v>2.5000000000000001E-3</v>
      </c>
      <c r="D220" s="3">
        <f t="shared" si="49"/>
        <v>34889.601882916395</v>
      </c>
      <c r="E220" s="4">
        <f t="shared" si="45"/>
        <v>105401.00843236262</v>
      </c>
      <c r="G220" s="3">
        <f t="shared" si="46"/>
        <v>-46866092.288866393</v>
      </c>
      <c r="H220" s="2">
        <f t="shared" si="54"/>
        <v>1.4999999999999999E-2</v>
      </c>
      <c r="I220" s="3">
        <f t="shared" si="50"/>
        <v>-702991.38433299586</v>
      </c>
      <c r="J220" s="4">
        <f t="shared" si="47"/>
        <v>101573.70970843633</v>
      </c>
      <c r="L220" s="3">
        <f t="shared" si="55"/>
        <v>12969444.444444446</v>
      </c>
      <c r="M220" s="2">
        <f t="shared" si="56"/>
        <v>2.5833333333333333E-3</v>
      </c>
      <c r="N220" s="3">
        <f t="shared" si="51"/>
        <v>33504.398148148153</v>
      </c>
      <c r="O220" s="4">
        <f t="shared" si="48"/>
        <v>114059.95370370371</v>
      </c>
    </row>
    <row r="221" spans="1:15" x14ac:dyDescent="0.15">
      <c r="A221">
        <f t="shared" si="52"/>
        <v>201</v>
      </c>
      <c r="B221" s="3">
        <f t="shared" si="44"/>
        <v>13885329.346617112</v>
      </c>
      <c r="C221" s="2">
        <f t="shared" si="53"/>
        <v>2.5000000000000001E-3</v>
      </c>
      <c r="D221" s="3">
        <f t="shared" si="49"/>
        <v>34713.323366542783</v>
      </c>
      <c r="E221" s="4">
        <f t="shared" si="45"/>
        <v>105401.00843236262</v>
      </c>
      <c r="G221" s="3">
        <f t="shared" si="46"/>
        <v>-47670657.382907823</v>
      </c>
      <c r="H221" s="2">
        <f t="shared" si="54"/>
        <v>1.4999999999999999E-2</v>
      </c>
      <c r="I221" s="3">
        <f t="shared" si="50"/>
        <v>-715059.86074361729</v>
      </c>
      <c r="J221" s="4">
        <f t="shared" si="47"/>
        <v>101573.70970843633</v>
      </c>
      <c r="L221" s="3">
        <f t="shared" si="55"/>
        <v>12888888.88888889</v>
      </c>
      <c r="M221" s="2">
        <f t="shared" si="56"/>
        <v>2.5833333333333333E-3</v>
      </c>
      <c r="N221" s="3">
        <f t="shared" si="51"/>
        <v>33296.296296296299</v>
      </c>
      <c r="O221" s="4">
        <f t="shared" si="48"/>
        <v>113851.85185185185</v>
      </c>
    </row>
    <row r="222" spans="1:15" x14ac:dyDescent="0.15">
      <c r="A222">
        <f t="shared" si="52"/>
        <v>202</v>
      </c>
      <c r="B222" s="3">
        <f t="shared" si="44"/>
        <v>13814641.661551293</v>
      </c>
      <c r="C222" s="2">
        <f t="shared" si="53"/>
        <v>2.5000000000000001E-3</v>
      </c>
      <c r="D222" s="3">
        <f t="shared" si="49"/>
        <v>34536.60415387823</v>
      </c>
      <c r="E222" s="4">
        <f t="shared" si="45"/>
        <v>105401.00843236262</v>
      </c>
      <c r="G222" s="3">
        <f t="shared" si="46"/>
        <v>-48487290.95335988</v>
      </c>
      <c r="H222" s="2">
        <f t="shared" si="54"/>
        <v>1.4999999999999999E-2</v>
      </c>
      <c r="I222" s="3">
        <f t="shared" si="50"/>
        <v>-727309.36430039816</v>
      </c>
      <c r="J222" s="4">
        <f t="shared" si="47"/>
        <v>101573.70970843633</v>
      </c>
      <c r="L222" s="3">
        <f t="shared" si="55"/>
        <v>12808333.333333334</v>
      </c>
      <c r="M222" s="2">
        <f t="shared" si="56"/>
        <v>2.5833333333333333E-3</v>
      </c>
      <c r="N222" s="3">
        <f t="shared" si="51"/>
        <v>33088.194444444445</v>
      </c>
      <c r="O222" s="4">
        <f t="shared" si="48"/>
        <v>113643.75</v>
      </c>
    </row>
    <row r="223" spans="1:15" x14ac:dyDescent="0.15">
      <c r="A223">
        <f t="shared" si="52"/>
        <v>203</v>
      </c>
      <c r="B223" s="3">
        <f t="shared" si="44"/>
        <v>13743777.25727281</v>
      </c>
      <c r="C223" s="2">
        <f t="shared" si="53"/>
        <v>2.5000000000000001E-3</v>
      </c>
      <c r="D223" s="3">
        <f t="shared" si="49"/>
        <v>34359.443143182027</v>
      </c>
      <c r="E223" s="4">
        <f t="shared" si="45"/>
        <v>105401.00843236262</v>
      </c>
      <c r="G223" s="3">
        <f t="shared" si="46"/>
        <v>-49316174.027368717</v>
      </c>
      <c r="H223" s="2">
        <f t="shared" si="54"/>
        <v>1.4999999999999999E-2</v>
      </c>
      <c r="I223" s="3">
        <f t="shared" si="50"/>
        <v>-739742.6104105307</v>
      </c>
      <c r="J223" s="4">
        <f t="shared" si="47"/>
        <v>101573.70970843633</v>
      </c>
      <c r="L223" s="3">
        <f t="shared" si="55"/>
        <v>12727777.777777778</v>
      </c>
      <c r="M223" s="2">
        <f t="shared" si="56"/>
        <v>2.5833333333333333E-3</v>
      </c>
      <c r="N223" s="3">
        <f t="shared" si="51"/>
        <v>32880.092592592591</v>
      </c>
      <c r="O223" s="4">
        <f t="shared" si="48"/>
        <v>113435.64814814815</v>
      </c>
    </row>
    <row r="224" spans="1:15" x14ac:dyDescent="0.15">
      <c r="A224">
        <f t="shared" si="52"/>
        <v>204</v>
      </c>
      <c r="B224" s="3">
        <f t="shared" si="44"/>
        <v>13672735.691983629</v>
      </c>
      <c r="C224" s="2">
        <f t="shared" si="53"/>
        <v>2.5000000000000001E-3</v>
      </c>
      <c r="D224" s="3">
        <f t="shared" si="49"/>
        <v>34181.839229959071</v>
      </c>
      <c r="E224" s="4">
        <f t="shared" si="45"/>
        <v>105401.00843236262</v>
      </c>
      <c r="G224" s="3">
        <f t="shared" si="46"/>
        <v>-50157490.347487688</v>
      </c>
      <c r="H224" s="2">
        <f t="shared" si="54"/>
        <v>1.4999999999999999E-2</v>
      </c>
      <c r="I224" s="3">
        <f t="shared" si="50"/>
        <v>-752362.35521231533</v>
      </c>
      <c r="J224" s="4">
        <f t="shared" si="47"/>
        <v>101573.70970843633</v>
      </c>
      <c r="L224" s="3">
        <f t="shared" si="55"/>
        <v>12647222.222222224</v>
      </c>
      <c r="M224" s="2">
        <f t="shared" si="56"/>
        <v>2.5833333333333333E-3</v>
      </c>
      <c r="N224" s="3">
        <f t="shared" si="51"/>
        <v>32671.990740740745</v>
      </c>
      <c r="O224" s="4">
        <f t="shared" si="48"/>
        <v>113227.54629629629</v>
      </c>
    </row>
    <row r="225" spans="1:15" x14ac:dyDescent="0.15">
      <c r="A225">
        <f t="shared" si="52"/>
        <v>205</v>
      </c>
      <c r="B225" s="3">
        <f t="shared" si="44"/>
        <v>13601516.522781227</v>
      </c>
      <c r="C225" s="2">
        <f t="shared" si="53"/>
        <v>2.5000000000000001E-3</v>
      </c>
      <c r="D225" s="3">
        <f t="shared" si="49"/>
        <v>34003.79130695307</v>
      </c>
      <c r="E225" s="4">
        <f t="shared" si="45"/>
        <v>105401.00843236262</v>
      </c>
      <c r="G225" s="3">
        <f t="shared" si="46"/>
        <v>-51011426.412408441</v>
      </c>
      <c r="H225" s="2">
        <f t="shared" si="54"/>
        <v>1.4999999999999999E-2</v>
      </c>
      <c r="I225" s="3">
        <f t="shared" si="50"/>
        <v>-765171.39618612663</v>
      </c>
      <c r="J225" s="4">
        <f t="shared" si="47"/>
        <v>101573.70970843633</v>
      </c>
      <c r="L225" s="3">
        <f t="shared" si="55"/>
        <v>12566666.666666668</v>
      </c>
      <c r="M225" s="2">
        <f t="shared" si="56"/>
        <v>2.5833333333333333E-3</v>
      </c>
      <c r="N225" s="3">
        <f t="shared" si="51"/>
        <v>32463.888888888891</v>
      </c>
      <c r="O225" s="4">
        <f t="shared" si="48"/>
        <v>113019.44444444444</v>
      </c>
    </row>
    <row r="226" spans="1:15" x14ac:dyDescent="0.15">
      <c r="A226">
        <f t="shared" si="52"/>
        <v>206</v>
      </c>
      <c r="B226" s="3">
        <f t="shared" si="44"/>
        <v>13530119.305655818</v>
      </c>
      <c r="C226" s="2">
        <f t="shared" si="53"/>
        <v>2.5000000000000001E-3</v>
      </c>
      <c r="D226" s="3">
        <f t="shared" si="49"/>
        <v>33825.29826413955</v>
      </c>
      <c r="E226" s="4">
        <f t="shared" si="45"/>
        <v>105401.00843236262</v>
      </c>
      <c r="G226" s="3">
        <f t="shared" si="46"/>
        <v>-51878171.518303007</v>
      </c>
      <c r="H226" s="2">
        <f t="shared" si="54"/>
        <v>1.4999999999999999E-2</v>
      </c>
      <c r="I226" s="3">
        <f t="shared" si="50"/>
        <v>-778172.57277454506</v>
      </c>
      <c r="J226" s="4">
        <f t="shared" si="47"/>
        <v>101573.70970843633</v>
      </c>
      <c r="L226" s="3">
        <f t="shared" si="55"/>
        <v>12486111.111111112</v>
      </c>
      <c r="M226" s="2">
        <f t="shared" si="56"/>
        <v>2.5833333333333333E-3</v>
      </c>
      <c r="N226" s="3">
        <f t="shared" si="51"/>
        <v>32255.78703703704</v>
      </c>
      <c r="O226" s="4">
        <f t="shared" si="48"/>
        <v>112811.34259259258</v>
      </c>
    </row>
    <row r="227" spans="1:15" x14ac:dyDescent="0.15">
      <c r="A227">
        <f t="shared" si="52"/>
        <v>207</v>
      </c>
      <c r="B227" s="3">
        <f t="shared" si="44"/>
        <v>13458543.595487596</v>
      </c>
      <c r="C227" s="2">
        <f t="shared" si="53"/>
        <v>2.5000000000000001E-3</v>
      </c>
      <c r="D227" s="3">
        <f t="shared" si="49"/>
        <v>33646.358988718988</v>
      </c>
      <c r="E227" s="4">
        <f t="shared" si="45"/>
        <v>105401.00843236262</v>
      </c>
      <c r="G227" s="3">
        <f t="shared" si="46"/>
        <v>-52757917.800785989</v>
      </c>
      <c r="H227" s="2">
        <f t="shared" si="54"/>
        <v>1.4999999999999999E-2</v>
      </c>
      <c r="I227" s="3">
        <f t="shared" si="50"/>
        <v>-791368.76701178984</v>
      </c>
      <c r="J227" s="4">
        <f t="shared" si="47"/>
        <v>101573.70970843633</v>
      </c>
      <c r="L227" s="3">
        <f t="shared" si="55"/>
        <v>12405555.555555556</v>
      </c>
      <c r="M227" s="2">
        <f t="shared" si="56"/>
        <v>2.5833333333333333E-3</v>
      </c>
      <c r="N227" s="3">
        <f t="shared" si="51"/>
        <v>32047.685185185186</v>
      </c>
      <c r="O227" s="4">
        <f t="shared" si="48"/>
        <v>112603.24074074073</v>
      </c>
    </row>
    <row r="228" spans="1:15" x14ac:dyDescent="0.15">
      <c r="A228">
        <f t="shared" si="52"/>
        <v>208</v>
      </c>
      <c r="B228" s="3">
        <f t="shared" si="44"/>
        <v>13386788.946043953</v>
      </c>
      <c r="C228" s="2">
        <f t="shared" si="53"/>
        <v>2.5000000000000001E-3</v>
      </c>
      <c r="D228" s="3">
        <f t="shared" si="49"/>
        <v>33466.972365109883</v>
      </c>
      <c r="E228" s="4">
        <f t="shared" si="45"/>
        <v>105401.00843236262</v>
      </c>
      <c r="G228" s="3">
        <f t="shared" si="46"/>
        <v>-53650860.277506217</v>
      </c>
      <c r="H228" s="2">
        <f t="shared" si="54"/>
        <v>1.4999999999999999E-2</v>
      </c>
      <c r="I228" s="3">
        <f t="shared" si="50"/>
        <v>-804762.90416259319</v>
      </c>
      <c r="J228" s="4">
        <f t="shared" si="47"/>
        <v>101573.70970843633</v>
      </c>
      <c r="L228" s="3">
        <f t="shared" si="55"/>
        <v>12325000</v>
      </c>
      <c r="M228" s="2">
        <f t="shared" si="56"/>
        <v>2.5833333333333333E-3</v>
      </c>
      <c r="N228" s="3">
        <f t="shared" si="51"/>
        <v>31839.583333333332</v>
      </c>
      <c r="O228" s="4">
        <f t="shared" si="48"/>
        <v>112395.13888888888</v>
      </c>
    </row>
    <row r="229" spans="1:15" x14ac:dyDescent="0.15">
      <c r="A229">
        <f t="shared" si="52"/>
        <v>209</v>
      </c>
      <c r="B229" s="3">
        <f t="shared" si="44"/>
        <v>13314854.9099767</v>
      </c>
      <c r="C229" s="2">
        <f t="shared" si="53"/>
        <v>2.5000000000000001E-3</v>
      </c>
      <c r="D229" s="3">
        <f t="shared" si="49"/>
        <v>33287.13727494175</v>
      </c>
      <c r="E229" s="4">
        <f t="shared" si="45"/>
        <v>105401.00843236262</v>
      </c>
      <c r="G229" s="3">
        <f t="shared" si="46"/>
        <v>-54557196.891377248</v>
      </c>
      <c r="H229" s="2">
        <f t="shared" si="54"/>
        <v>1.4999999999999999E-2</v>
      </c>
      <c r="I229" s="3">
        <f t="shared" si="50"/>
        <v>-818357.95337065868</v>
      </c>
      <c r="J229" s="4">
        <f t="shared" si="47"/>
        <v>101573.70970843633</v>
      </c>
      <c r="L229" s="3">
        <f t="shared" si="55"/>
        <v>12244444.444444446</v>
      </c>
      <c r="M229" s="2">
        <f t="shared" si="56"/>
        <v>2.5833333333333333E-3</v>
      </c>
      <c r="N229" s="3">
        <f t="shared" si="51"/>
        <v>31631.481481481485</v>
      </c>
      <c r="O229" s="4">
        <f t="shared" si="48"/>
        <v>112187.03703703704</v>
      </c>
    </row>
    <row r="230" spans="1:15" x14ac:dyDescent="0.15">
      <c r="A230">
        <f t="shared" si="52"/>
        <v>210</v>
      </c>
      <c r="B230" s="3">
        <f t="shared" si="44"/>
        <v>13242741.03881928</v>
      </c>
      <c r="C230" s="2">
        <f t="shared" si="53"/>
        <v>2.5000000000000001E-3</v>
      </c>
      <c r="D230" s="3">
        <f t="shared" si="49"/>
        <v>33106.852597048201</v>
      </c>
      <c r="E230" s="4">
        <f t="shared" si="45"/>
        <v>105401.00843236262</v>
      </c>
      <c r="G230" s="3">
        <f t="shared" si="46"/>
        <v>-55477128.554456346</v>
      </c>
      <c r="H230" s="2">
        <f t="shared" si="54"/>
        <v>1.4999999999999999E-2</v>
      </c>
      <c r="I230" s="3">
        <f t="shared" si="50"/>
        <v>-832156.92831684521</v>
      </c>
      <c r="J230" s="4">
        <f t="shared" si="47"/>
        <v>101573.70970843633</v>
      </c>
      <c r="L230" s="3">
        <f t="shared" si="55"/>
        <v>12163888.88888889</v>
      </c>
      <c r="M230" s="2">
        <f t="shared" si="56"/>
        <v>2.5833333333333333E-3</v>
      </c>
      <c r="N230" s="3">
        <f t="shared" si="51"/>
        <v>31423.379629629631</v>
      </c>
      <c r="O230" s="4">
        <f t="shared" si="48"/>
        <v>111978.93518518518</v>
      </c>
    </row>
    <row r="231" spans="1:15" x14ac:dyDescent="0.15">
      <c r="A231">
        <f t="shared" si="52"/>
        <v>211</v>
      </c>
      <c r="B231" s="3">
        <f t="shared" si="44"/>
        <v>13170446.882983966</v>
      </c>
      <c r="C231" s="2">
        <f t="shared" si="53"/>
        <v>2.5000000000000001E-3</v>
      </c>
      <c r="D231" s="3">
        <f t="shared" si="49"/>
        <v>32926.117207459916</v>
      </c>
      <c r="E231" s="4">
        <f t="shared" si="45"/>
        <v>105401.00843236262</v>
      </c>
      <c r="G231" s="3">
        <f t="shared" si="46"/>
        <v>-56410859.19248163</v>
      </c>
      <c r="H231" s="2">
        <f t="shared" si="54"/>
        <v>1.4999999999999999E-2</v>
      </c>
      <c r="I231" s="3">
        <f t="shared" si="50"/>
        <v>-846162.88788722444</v>
      </c>
      <c r="J231" s="4">
        <f t="shared" si="47"/>
        <v>101573.70970843633</v>
      </c>
      <c r="L231" s="3">
        <f t="shared" si="55"/>
        <v>12083333.333333334</v>
      </c>
      <c r="M231" s="2">
        <f t="shared" si="56"/>
        <v>2.5833333333333333E-3</v>
      </c>
      <c r="N231" s="3">
        <f t="shared" si="51"/>
        <v>31215.277777777777</v>
      </c>
      <c r="O231" s="4">
        <f t="shared" si="48"/>
        <v>111770.83333333333</v>
      </c>
    </row>
    <row r="232" spans="1:15" x14ac:dyDescent="0.15">
      <c r="A232">
        <f t="shared" si="52"/>
        <v>212</v>
      </c>
      <c r="B232" s="3">
        <f t="shared" si="44"/>
        <v>13097971.991759064</v>
      </c>
      <c r="C232" s="2">
        <f t="shared" si="53"/>
        <v>2.5000000000000001E-3</v>
      </c>
      <c r="D232" s="3">
        <f t="shared" si="49"/>
        <v>32744.929979397661</v>
      </c>
      <c r="E232" s="4">
        <f t="shared" si="45"/>
        <v>105401.00843236262</v>
      </c>
      <c r="G232" s="3">
        <f t="shared" si="46"/>
        <v>-57358595.790077291</v>
      </c>
      <c r="H232" s="2">
        <f t="shared" si="54"/>
        <v>1.4999999999999999E-2</v>
      </c>
      <c r="I232" s="3">
        <f t="shared" si="50"/>
        <v>-860378.93685115932</v>
      </c>
      <c r="J232" s="4">
        <f t="shared" si="47"/>
        <v>101573.70970843633</v>
      </c>
      <c r="L232" s="3">
        <f t="shared" si="55"/>
        <v>12002777.777777778</v>
      </c>
      <c r="M232" s="2">
        <f t="shared" si="56"/>
        <v>2.5833333333333333E-3</v>
      </c>
      <c r="N232" s="3">
        <f t="shared" si="51"/>
        <v>31007.175925925927</v>
      </c>
      <c r="O232" s="4">
        <f t="shared" si="48"/>
        <v>111562.73148148147</v>
      </c>
    </row>
    <row r="233" spans="1:15" x14ac:dyDescent="0.15">
      <c r="A233">
        <f t="shared" si="52"/>
        <v>213</v>
      </c>
      <c r="B233" s="3">
        <f t="shared" si="44"/>
        <v>13025315.913306098</v>
      </c>
      <c r="C233" s="2">
        <f t="shared" si="53"/>
        <v>2.5000000000000001E-3</v>
      </c>
      <c r="D233" s="3">
        <f t="shared" si="49"/>
        <v>32563.289783265245</v>
      </c>
      <c r="E233" s="4">
        <f t="shared" si="45"/>
        <v>105401.00843236262</v>
      </c>
      <c r="G233" s="3">
        <f t="shared" si="46"/>
        <v>-58320548.436636887</v>
      </c>
      <c r="H233" s="2">
        <f t="shared" si="54"/>
        <v>1.4999999999999999E-2</v>
      </c>
      <c r="I233" s="3">
        <f t="shared" si="50"/>
        <v>-874808.22654955334</v>
      </c>
      <c r="J233" s="4">
        <f t="shared" si="47"/>
        <v>101573.70970843633</v>
      </c>
      <c r="L233" s="3">
        <f t="shared" si="55"/>
        <v>11922222.222222222</v>
      </c>
      <c r="M233" s="2">
        <f t="shared" si="56"/>
        <v>2.5833333333333333E-3</v>
      </c>
      <c r="N233" s="3">
        <f t="shared" si="51"/>
        <v>30799.074074074073</v>
      </c>
      <c r="O233" s="4">
        <f t="shared" si="48"/>
        <v>111354.62962962962</v>
      </c>
    </row>
    <row r="234" spans="1:15" x14ac:dyDescent="0.15">
      <c r="A234">
        <f t="shared" si="52"/>
        <v>214</v>
      </c>
      <c r="B234" s="3">
        <f t="shared" si="44"/>
        <v>12952478.194657002</v>
      </c>
      <c r="C234" s="2">
        <f t="shared" si="53"/>
        <v>2.5000000000000001E-3</v>
      </c>
      <c r="D234" s="3">
        <f t="shared" si="49"/>
        <v>32381.195486642504</v>
      </c>
      <c r="E234" s="4">
        <f t="shared" si="45"/>
        <v>105401.00843236262</v>
      </c>
      <c r="G234" s="3">
        <f t="shared" si="46"/>
        <v>-59296930.372894876</v>
      </c>
      <c r="H234" s="2">
        <f t="shared" si="54"/>
        <v>1.4999999999999999E-2</v>
      </c>
      <c r="I234" s="3">
        <f t="shared" si="50"/>
        <v>-889453.9555934231</v>
      </c>
      <c r="J234" s="4">
        <f t="shared" si="47"/>
        <v>101573.70970843633</v>
      </c>
      <c r="L234" s="3">
        <f t="shared" si="55"/>
        <v>11841666.666666668</v>
      </c>
      <c r="M234" s="2">
        <f t="shared" si="56"/>
        <v>2.5833333333333333E-3</v>
      </c>
      <c r="N234" s="3">
        <f t="shared" si="51"/>
        <v>30590.972222222226</v>
      </c>
      <c r="O234" s="4">
        <f t="shared" si="48"/>
        <v>111146.52777777778</v>
      </c>
    </row>
    <row r="235" spans="1:15" x14ac:dyDescent="0.15">
      <c r="A235">
        <f t="shared" si="52"/>
        <v>215</v>
      </c>
      <c r="B235" s="3">
        <f t="shared" si="44"/>
        <v>12879458.381711282</v>
      </c>
      <c r="C235" s="2">
        <f t="shared" si="53"/>
        <v>2.5000000000000001E-3</v>
      </c>
      <c r="D235" s="3">
        <f t="shared" si="49"/>
        <v>32198.645954278207</v>
      </c>
      <c r="E235" s="4">
        <f t="shared" si="45"/>
        <v>105401.00843236262</v>
      </c>
      <c r="G235" s="3">
        <f t="shared" si="46"/>
        <v>-60287958.038196735</v>
      </c>
      <c r="H235" s="2">
        <f t="shared" si="54"/>
        <v>1.4999999999999999E-2</v>
      </c>
      <c r="I235" s="3">
        <f t="shared" si="50"/>
        <v>-904319.37057295104</v>
      </c>
      <c r="J235" s="4">
        <f t="shared" si="47"/>
        <v>101573.70970843633</v>
      </c>
      <c r="L235" s="3">
        <f t="shared" si="55"/>
        <v>11761111.111111112</v>
      </c>
      <c r="M235" s="2">
        <f t="shared" si="56"/>
        <v>2.5833333333333333E-3</v>
      </c>
      <c r="N235" s="3">
        <f t="shared" si="51"/>
        <v>30382.870370370372</v>
      </c>
      <c r="O235" s="4">
        <f t="shared" si="48"/>
        <v>110938.42592592593</v>
      </c>
    </row>
    <row r="236" spans="1:15" x14ac:dyDescent="0.15">
      <c r="A236">
        <f t="shared" si="52"/>
        <v>216</v>
      </c>
      <c r="B236" s="3">
        <f t="shared" si="44"/>
        <v>12806256.019233197</v>
      </c>
      <c r="C236" s="2">
        <f t="shared" si="53"/>
        <v>2.5000000000000001E-3</v>
      </c>
      <c r="D236" s="3">
        <f t="shared" si="49"/>
        <v>32015.640048082994</v>
      </c>
      <c r="E236" s="4">
        <f t="shared" si="45"/>
        <v>105401.00843236262</v>
      </c>
      <c r="G236" s="3">
        <f t="shared" si="46"/>
        <v>-61293851.118478127</v>
      </c>
      <c r="H236" s="2">
        <f t="shared" si="54"/>
        <v>1.4999999999999999E-2</v>
      </c>
      <c r="I236" s="3">
        <f t="shared" si="50"/>
        <v>-919407.76677717187</v>
      </c>
      <c r="J236" s="4">
        <f t="shared" si="47"/>
        <v>101573.70970843633</v>
      </c>
      <c r="L236" s="3">
        <f t="shared" si="55"/>
        <v>11680555.555555558</v>
      </c>
      <c r="M236" s="2">
        <f t="shared" si="56"/>
        <v>2.5833333333333333E-3</v>
      </c>
      <c r="N236" s="3">
        <f t="shared" si="51"/>
        <v>30174.768518518526</v>
      </c>
      <c r="O236" s="4">
        <f t="shared" si="48"/>
        <v>110730.32407407407</v>
      </c>
    </row>
    <row r="237" spans="1:15" x14ac:dyDescent="0.15">
      <c r="A237">
        <f t="shared" si="52"/>
        <v>217</v>
      </c>
      <c r="B237" s="3">
        <f t="shared" si="44"/>
        <v>12732870.650848918</v>
      </c>
      <c r="C237" s="2">
        <f t="shared" si="53"/>
        <v>2.5000000000000001E-3</v>
      </c>
      <c r="D237" s="3">
        <f t="shared" si="49"/>
        <v>31832.176627122295</v>
      </c>
      <c r="E237" s="4">
        <f t="shared" si="45"/>
        <v>105401.00843236262</v>
      </c>
      <c r="G237" s="3">
        <f t="shared" si="46"/>
        <v>-62314832.594963737</v>
      </c>
      <c r="H237" s="2">
        <f t="shared" si="54"/>
        <v>1.4999999999999999E-2</v>
      </c>
      <c r="I237" s="3">
        <f t="shared" si="50"/>
        <v>-934722.48892445606</v>
      </c>
      <c r="J237" s="4">
        <f t="shared" si="47"/>
        <v>101573.70970843633</v>
      </c>
      <c r="L237" s="3">
        <f t="shared" si="55"/>
        <v>11600000.000000002</v>
      </c>
      <c r="M237" s="2">
        <f t="shared" si="56"/>
        <v>2.5833333333333333E-3</v>
      </c>
      <c r="N237" s="3">
        <f t="shared" si="51"/>
        <v>29966.666666666672</v>
      </c>
      <c r="O237" s="4">
        <f t="shared" si="48"/>
        <v>110522.22222222222</v>
      </c>
    </row>
    <row r="238" spans="1:15" x14ac:dyDescent="0.15">
      <c r="A238">
        <f t="shared" si="52"/>
        <v>218</v>
      </c>
      <c r="B238" s="3">
        <f t="shared" si="44"/>
        <v>12659301.819043677</v>
      </c>
      <c r="C238" s="2">
        <f t="shared" si="53"/>
        <v>2.5000000000000001E-3</v>
      </c>
      <c r="D238" s="3">
        <f t="shared" si="49"/>
        <v>31648.254547609195</v>
      </c>
      <c r="E238" s="4">
        <f t="shared" si="45"/>
        <v>105401.00843236262</v>
      </c>
      <c r="G238" s="3">
        <f t="shared" si="46"/>
        <v>-63351128.793596633</v>
      </c>
      <c r="H238" s="2">
        <f t="shared" si="54"/>
        <v>1.4999999999999999E-2</v>
      </c>
      <c r="I238" s="3">
        <f t="shared" si="50"/>
        <v>-950266.93190394947</v>
      </c>
      <c r="J238" s="4">
        <f t="shared" si="47"/>
        <v>101573.70970843633</v>
      </c>
      <c r="L238" s="3">
        <f t="shared" si="55"/>
        <v>11519444.444444446</v>
      </c>
      <c r="M238" s="2">
        <f t="shared" si="56"/>
        <v>2.5833333333333333E-3</v>
      </c>
      <c r="N238" s="3">
        <f t="shared" si="51"/>
        <v>29758.564814814818</v>
      </c>
      <c r="O238" s="4">
        <f t="shared" si="48"/>
        <v>110314.12037037036</v>
      </c>
    </row>
    <row r="239" spans="1:15" x14ac:dyDescent="0.15">
      <c r="A239">
        <f t="shared" si="52"/>
        <v>219</v>
      </c>
      <c r="B239" s="3">
        <f t="shared" si="44"/>
        <v>12585549.065158924</v>
      </c>
      <c r="C239" s="2">
        <f t="shared" si="53"/>
        <v>2.5000000000000001E-3</v>
      </c>
      <c r="D239" s="3">
        <f t="shared" si="49"/>
        <v>31463.872662897309</v>
      </c>
      <c r="E239" s="4">
        <f t="shared" si="45"/>
        <v>105401.00843236262</v>
      </c>
      <c r="G239" s="3">
        <f t="shared" si="46"/>
        <v>-64402969.435209021</v>
      </c>
      <c r="H239" s="2">
        <f t="shared" si="54"/>
        <v>1.4999999999999999E-2</v>
      </c>
      <c r="I239" s="3">
        <f t="shared" si="50"/>
        <v>-966044.54152813531</v>
      </c>
      <c r="J239" s="4">
        <f t="shared" si="47"/>
        <v>101573.70970843633</v>
      </c>
      <c r="L239" s="3">
        <f t="shared" si="55"/>
        <v>11438888.88888889</v>
      </c>
      <c r="M239" s="2">
        <f t="shared" si="56"/>
        <v>2.5833333333333333E-3</v>
      </c>
      <c r="N239" s="3">
        <f t="shared" si="51"/>
        <v>29550.462962962967</v>
      </c>
      <c r="O239" s="4">
        <f t="shared" si="48"/>
        <v>110106.01851851851</v>
      </c>
    </row>
    <row r="240" spans="1:15" x14ac:dyDescent="0.15">
      <c r="A240">
        <f t="shared" si="52"/>
        <v>220</v>
      </c>
      <c r="B240" s="3">
        <f t="shared" si="44"/>
        <v>12511611.92938946</v>
      </c>
      <c r="C240" s="2">
        <f t="shared" si="53"/>
        <v>2.5000000000000001E-3</v>
      </c>
      <c r="D240" s="3">
        <f t="shared" si="49"/>
        <v>31279.029823473651</v>
      </c>
      <c r="E240" s="4">
        <f t="shared" si="45"/>
        <v>105401.00843236262</v>
      </c>
      <c r="G240" s="3">
        <f t="shared" si="46"/>
        <v>-65470587.686445594</v>
      </c>
      <c r="H240" s="2">
        <f t="shared" si="54"/>
        <v>1.4999999999999999E-2</v>
      </c>
      <c r="I240" s="3">
        <f t="shared" si="50"/>
        <v>-982058.81529668393</v>
      </c>
      <c r="J240" s="4">
        <f t="shared" si="47"/>
        <v>101573.70970843633</v>
      </c>
      <c r="L240" s="3">
        <f t="shared" si="55"/>
        <v>11358333.333333334</v>
      </c>
      <c r="M240" s="2">
        <f t="shared" si="56"/>
        <v>2.5833333333333333E-3</v>
      </c>
      <c r="N240" s="3">
        <f t="shared" si="51"/>
        <v>29342.361111111113</v>
      </c>
      <c r="O240" s="4">
        <f t="shared" si="48"/>
        <v>109897.91666666666</v>
      </c>
    </row>
    <row r="241" spans="1:15" x14ac:dyDescent="0.15">
      <c r="A241">
        <f t="shared" si="52"/>
        <v>221</v>
      </c>
      <c r="B241" s="3">
        <f t="shared" si="44"/>
        <v>12437489.950780571</v>
      </c>
      <c r="C241" s="2">
        <f t="shared" si="53"/>
        <v>2.5000000000000001E-3</v>
      </c>
      <c r="D241" s="3">
        <f t="shared" si="49"/>
        <v>31093.724876951426</v>
      </c>
      <c r="E241" s="4">
        <f t="shared" si="45"/>
        <v>105401.00843236262</v>
      </c>
      <c r="G241" s="3">
        <f t="shared" si="46"/>
        <v>-66554220.211450718</v>
      </c>
      <c r="H241" s="2">
        <f t="shared" si="54"/>
        <v>1.4999999999999999E-2</v>
      </c>
      <c r="I241" s="3">
        <f t="shared" si="50"/>
        <v>-998313.30317176075</v>
      </c>
      <c r="J241" s="4">
        <f t="shared" si="47"/>
        <v>101573.70970843633</v>
      </c>
      <c r="L241" s="3">
        <f t="shared" si="55"/>
        <v>11277777.77777778</v>
      </c>
      <c r="M241" s="2">
        <f t="shared" si="56"/>
        <v>2.5833333333333333E-3</v>
      </c>
      <c r="N241" s="3">
        <f t="shared" si="51"/>
        <v>29134.259259259263</v>
      </c>
      <c r="O241" s="4">
        <f t="shared" si="48"/>
        <v>109689.8148148148</v>
      </c>
    </row>
    <row r="242" spans="1:15" x14ac:dyDescent="0.15">
      <c r="A242">
        <f t="shared" si="52"/>
        <v>222</v>
      </c>
      <c r="B242" s="3">
        <f t="shared" si="44"/>
        <v>12363182.66722516</v>
      </c>
      <c r="C242" s="2">
        <f t="shared" si="53"/>
        <v>2.5000000000000001E-3</v>
      </c>
      <c r="D242" s="3">
        <f t="shared" si="49"/>
        <v>30907.9566680629</v>
      </c>
      <c r="E242" s="4">
        <f t="shared" si="45"/>
        <v>105401.00843236262</v>
      </c>
      <c r="G242" s="3">
        <f t="shared" si="46"/>
        <v>-67654107.224330917</v>
      </c>
      <c r="H242" s="2">
        <f t="shared" si="54"/>
        <v>1.4999999999999999E-2</v>
      </c>
      <c r="I242" s="3">
        <f t="shared" si="50"/>
        <v>-1014811.6083649637</v>
      </c>
      <c r="J242" s="4">
        <f t="shared" si="47"/>
        <v>101573.70970843633</v>
      </c>
      <c r="L242" s="3">
        <f t="shared" si="55"/>
        <v>11197222.222222224</v>
      </c>
      <c r="M242" s="2">
        <f t="shared" si="56"/>
        <v>2.5833333333333333E-3</v>
      </c>
      <c r="N242" s="3">
        <f t="shared" si="51"/>
        <v>28926.157407407412</v>
      </c>
      <c r="O242" s="4">
        <f t="shared" si="48"/>
        <v>109481.71296296296</v>
      </c>
    </row>
    <row r="243" spans="1:15" x14ac:dyDescent="0.15">
      <c r="A243">
        <f t="shared" si="52"/>
        <v>223</v>
      </c>
      <c r="B243" s="3">
        <f t="shared" si="44"/>
        <v>12288689.61546086</v>
      </c>
      <c r="C243" s="2">
        <f t="shared" si="53"/>
        <v>2.5000000000000001E-3</v>
      </c>
      <c r="D243" s="3">
        <f t="shared" si="49"/>
        <v>30721.724038652148</v>
      </c>
      <c r="E243" s="4">
        <f t="shared" si="45"/>
        <v>105401.00843236262</v>
      </c>
      <c r="G243" s="3">
        <f t="shared" si="46"/>
        <v>-68770492.542404324</v>
      </c>
      <c r="H243" s="2">
        <f t="shared" si="54"/>
        <v>1.4999999999999999E-2</v>
      </c>
      <c r="I243" s="3">
        <f t="shared" si="50"/>
        <v>-1031557.3881360649</v>
      </c>
      <c r="J243" s="4">
        <f t="shared" si="47"/>
        <v>101573.70970843633</v>
      </c>
      <c r="L243" s="3">
        <f t="shared" si="55"/>
        <v>11116666.666666668</v>
      </c>
      <c r="M243" s="2">
        <f t="shared" si="56"/>
        <v>2.5833333333333333E-3</v>
      </c>
      <c r="N243" s="3">
        <f t="shared" si="51"/>
        <v>28718.055555555558</v>
      </c>
      <c r="O243" s="4">
        <f t="shared" si="48"/>
        <v>109273.61111111111</v>
      </c>
    </row>
    <row r="244" spans="1:15" x14ac:dyDescent="0.15">
      <c r="A244">
        <f t="shared" si="52"/>
        <v>224</v>
      </c>
      <c r="B244" s="3">
        <f t="shared" si="44"/>
        <v>12214010.33106715</v>
      </c>
      <c r="C244" s="2">
        <f t="shared" si="53"/>
        <v>2.5000000000000001E-3</v>
      </c>
      <c r="D244" s="3">
        <f t="shared" si="49"/>
        <v>30535.025827667876</v>
      </c>
      <c r="E244" s="4">
        <f t="shared" si="45"/>
        <v>105401.00843236262</v>
      </c>
      <c r="G244" s="3">
        <f t="shared" si="46"/>
        <v>-69903623.64024882</v>
      </c>
      <c r="H244" s="2">
        <f t="shared" si="54"/>
        <v>1.4999999999999999E-2</v>
      </c>
      <c r="I244" s="3">
        <f t="shared" si="50"/>
        <v>-1048554.3546037322</v>
      </c>
      <c r="J244" s="4">
        <f t="shared" si="47"/>
        <v>101573.70970843633</v>
      </c>
      <c r="L244" s="3">
        <f t="shared" si="55"/>
        <v>11036111.111111112</v>
      </c>
      <c r="M244" s="2">
        <f t="shared" si="56"/>
        <v>2.5833333333333333E-3</v>
      </c>
      <c r="N244" s="3">
        <f t="shared" si="51"/>
        <v>28509.953703703704</v>
      </c>
      <c r="O244" s="4">
        <f t="shared" si="48"/>
        <v>109065.50925925926</v>
      </c>
    </row>
    <row r="245" spans="1:15" x14ac:dyDescent="0.15">
      <c r="A245">
        <f t="shared" si="52"/>
        <v>225</v>
      </c>
      <c r="B245" s="3">
        <f t="shared" si="44"/>
        <v>12139144.348462457</v>
      </c>
      <c r="C245" s="2">
        <f t="shared" si="53"/>
        <v>2.5000000000000001E-3</v>
      </c>
      <c r="D245" s="3">
        <f t="shared" si="49"/>
        <v>30347.860871156143</v>
      </c>
      <c r="E245" s="4">
        <f t="shared" si="45"/>
        <v>105401.00843236262</v>
      </c>
      <c r="G245" s="3">
        <f t="shared" si="46"/>
        <v>-71053751.704560995</v>
      </c>
      <c r="H245" s="2">
        <f t="shared" si="54"/>
        <v>1.4999999999999999E-2</v>
      </c>
      <c r="I245" s="3">
        <f t="shared" si="50"/>
        <v>-1065806.2755684149</v>
      </c>
      <c r="J245" s="4">
        <f t="shared" si="47"/>
        <v>101573.70970843633</v>
      </c>
      <c r="L245" s="3">
        <f t="shared" si="55"/>
        <v>10955555.555555556</v>
      </c>
      <c r="M245" s="2">
        <f t="shared" si="56"/>
        <v>2.5833333333333333E-3</v>
      </c>
      <c r="N245" s="3">
        <f t="shared" si="51"/>
        <v>28301.851851851854</v>
      </c>
      <c r="O245" s="4">
        <f t="shared" si="48"/>
        <v>108857.4074074074</v>
      </c>
    </row>
    <row r="246" spans="1:15" x14ac:dyDescent="0.15">
      <c r="A246">
        <f t="shared" si="52"/>
        <v>226</v>
      </c>
      <c r="B246" s="3">
        <f t="shared" si="44"/>
        <v>12064091.200901251</v>
      </c>
      <c r="C246" s="2">
        <f t="shared" si="53"/>
        <v>2.5000000000000001E-3</v>
      </c>
      <c r="D246" s="3">
        <f t="shared" si="49"/>
        <v>30160.22800225313</v>
      </c>
      <c r="E246" s="4">
        <f t="shared" si="45"/>
        <v>105401.00843236262</v>
      </c>
      <c r="G246" s="3">
        <f t="shared" si="46"/>
        <v>-72221131.689837843</v>
      </c>
      <c r="H246" s="2">
        <f t="shared" si="54"/>
        <v>1.4999999999999999E-2</v>
      </c>
      <c r="I246" s="3">
        <f t="shared" si="50"/>
        <v>-1083316.9753475676</v>
      </c>
      <c r="J246" s="4">
        <f t="shared" si="47"/>
        <v>101573.70970843633</v>
      </c>
      <c r="L246" s="3">
        <f t="shared" si="55"/>
        <v>10875000.000000002</v>
      </c>
      <c r="M246" s="2">
        <f t="shared" si="56"/>
        <v>2.5833333333333333E-3</v>
      </c>
      <c r="N246" s="3">
        <f t="shared" si="51"/>
        <v>28093.750000000004</v>
      </c>
      <c r="O246" s="4">
        <f t="shared" si="48"/>
        <v>108649.30555555555</v>
      </c>
    </row>
    <row r="247" spans="1:15" x14ac:dyDescent="0.15">
      <c r="A247">
        <f t="shared" si="52"/>
        <v>227</v>
      </c>
      <c r="B247" s="3">
        <f t="shared" si="44"/>
        <v>11988850.420471143</v>
      </c>
      <c r="C247" s="2">
        <f t="shared" si="53"/>
        <v>2.5000000000000001E-3</v>
      </c>
      <c r="D247" s="3">
        <f t="shared" si="49"/>
        <v>29972.126051177856</v>
      </c>
      <c r="E247" s="4">
        <f t="shared" si="45"/>
        <v>105401.00843236262</v>
      </c>
      <c r="G247" s="3">
        <f t="shared" si="46"/>
        <v>-73406022.374893844</v>
      </c>
      <c r="H247" s="2">
        <f t="shared" si="54"/>
        <v>1.4999999999999999E-2</v>
      </c>
      <c r="I247" s="3">
        <f t="shared" si="50"/>
        <v>-1101090.3356234077</v>
      </c>
      <c r="J247" s="4">
        <f t="shared" si="47"/>
        <v>101573.70970843633</v>
      </c>
      <c r="L247" s="3">
        <f t="shared" si="55"/>
        <v>10794444.444444446</v>
      </c>
      <c r="M247" s="2">
        <f t="shared" si="56"/>
        <v>2.5833333333333333E-3</v>
      </c>
      <c r="N247" s="3">
        <f t="shared" si="51"/>
        <v>27885.648148148153</v>
      </c>
      <c r="O247" s="4">
        <f t="shared" si="48"/>
        <v>108441.20370370371</v>
      </c>
    </row>
    <row r="248" spans="1:15" x14ac:dyDescent="0.15">
      <c r="A248">
        <f t="shared" si="52"/>
        <v>228</v>
      </c>
      <c r="B248" s="3">
        <f t="shared" si="44"/>
        <v>11913421.538089959</v>
      </c>
      <c r="C248" s="2">
        <f t="shared" si="53"/>
        <v>2.5000000000000001E-3</v>
      </c>
      <c r="D248" s="3">
        <f t="shared" si="49"/>
        <v>29783.553845224898</v>
      </c>
      <c r="E248" s="4">
        <f t="shared" si="45"/>
        <v>105401.00843236262</v>
      </c>
      <c r="G248" s="3">
        <f t="shared" si="46"/>
        <v>-74608686.420225695</v>
      </c>
      <c r="H248" s="2">
        <f t="shared" si="54"/>
        <v>1.4999999999999999E-2</v>
      </c>
      <c r="I248" s="3">
        <f t="shared" si="50"/>
        <v>-1119130.2963033854</v>
      </c>
      <c r="J248" s="4">
        <f t="shared" si="47"/>
        <v>101573.70970843633</v>
      </c>
      <c r="L248" s="3">
        <f t="shared" si="55"/>
        <v>10713888.88888889</v>
      </c>
      <c r="M248" s="2">
        <f t="shared" si="56"/>
        <v>2.5833333333333333E-3</v>
      </c>
      <c r="N248" s="3">
        <f t="shared" si="51"/>
        <v>27677.546296296299</v>
      </c>
      <c r="O248" s="4">
        <f t="shared" si="48"/>
        <v>108233.10185185185</v>
      </c>
    </row>
    <row r="249" spans="1:15" x14ac:dyDescent="0.15">
      <c r="A249">
        <f t="shared" si="52"/>
        <v>229</v>
      </c>
      <c r="B249" s="3">
        <f t="shared" si="44"/>
        <v>11837804.083502822</v>
      </c>
      <c r="C249" s="2">
        <f t="shared" si="53"/>
        <v>2.5000000000000001E-3</v>
      </c>
      <c r="D249" s="3">
        <f t="shared" si="49"/>
        <v>29594.510208757056</v>
      </c>
      <c r="E249" s="4">
        <f t="shared" si="45"/>
        <v>105401.00843236262</v>
      </c>
      <c r="G249" s="3">
        <f t="shared" si="46"/>
        <v>-75829390.426237524</v>
      </c>
      <c r="H249" s="2">
        <f t="shared" si="54"/>
        <v>1.4999999999999999E-2</v>
      </c>
      <c r="I249" s="3">
        <f t="shared" si="50"/>
        <v>-1137440.8563935629</v>
      </c>
      <c r="J249" s="4">
        <f t="shared" si="47"/>
        <v>101573.70970843633</v>
      </c>
      <c r="L249" s="3">
        <f t="shared" si="55"/>
        <v>10633333.333333334</v>
      </c>
      <c r="M249" s="2">
        <f t="shared" si="56"/>
        <v>2.5833333333333333E-3</v>
      </c>
      <c r="N249" s="3">
        <f t="shared" si="51"/>
        <v>27469.444444444445</v>
      </c>
      <c r="O249" s="4">
        <f t="shared" si="48"/>
        <v>108025</v>
      </c>
    </row>
    <row r="250" spans="1:15" x14ac:dyDescent="0.15">
      <c r="A250">
        <f t="shared" si="52"/>
        <v>230</v>
      </c>
      <c r="B250" s="3">
        <f t="shared" si="44"/>
        <v>11761997.585279217</v>
      </c>
      <c r="C250" s="2">
        <f t="shared" si="53"/>
        <v>2.5000000000000001E-3</v>
      </c>
      <c r="D250" s="3">
        <f t="shared" si="49"/>
        <v>29404.993963198041</v>
      </c>
      <c r="E250" s="4">
        <f t="shared" si="45"/>
        <v>105401.00843236262</v>
      </c>
      <c r="G250" s="3">
        <f t="shared" si="46"/>
        <v>-77068404.992339522</v>
      </c>
      <c r="H250" s="2">
        <f t="shared" si="54"/>
        <v>1.4999999999999999E-2</v>
      </c>
      <c r="I250" s="3">
        <f t="shared" si="50"/>
        <v>-1156026.0748850927</v>
      </c>
      <c r="J250" s="4">
        <f t="shared" si="47"/>
        <v>101573.70970843633</v>
      </c>
      <c r="L250" s="3">
        <f t="shared" si="55"/>
        <v>10552777.777777778</v>
      </c>
      <c r="M250" s="2">
        <f t="shared" si="56"/>
        <v>2.5833333333333333E-3</v>
      </c>
      <c r="N250" s="3">
        <f t="shared" si="51"/>
        <v>27261.342592592591</v>
      </c>
      <c r="O250" s="4">
        <f t="shared" si="48"/>
        <v>107816.89814814815</v>
      </c>
    </row>
    <row r="251" spans="1:15" x14ac:dyDescent="0.15">
      <c r="A251">
        <f t="shared" si="52"/>
        <v>231</v>
      </c>
      <c r="B251" s="3">
        <f t="shared" si="44"/>
        <v>11686001.570810053</v>
      </c>
      <c r="C251" s="2">
        <f t="shared" si="53"/>
        <v>2.5000000000000001E-3</v>
      </c>
      <c r="D251" s="3">
        <f t="shared" si="49"/>
        <v>29215.003927025133</v>
      </c>
      <c r="E251" s="4">
        <f t="shared" si="45"/>
        <v>105401.00843236262</v>
      </c>
      <c r="G251" s="3">
        <f t="shared" si="46"/>
        <v>-78326004.776933044</v>
      </c>
      <c r="H251" s="2">
        <f t="shared" si="54"/>
        <v>1.4999999999999999E-2</v>
      </c>
      <c r="I251" s="3">
        <f t="shared" si="50"/>
        <v>-1174890.0716539957</v>
      </c>
      <c r="J251" s="4">
        <f t="shared" si="47"/>
        <v>101573.70970843633</v>
      </c>
      <c r="L251" s="3">
        <f t="shared" si="55"/>
        <v>10472222.222222224</v>
      </c>
      <c r="M251" s="2">
        <f t="shared" si="56"/>
        <v>2.5833333333333333E-3</v>
      </c>
      <c r="N251" s="3">
        <f t="shared" si="51"/>
        <v>27053.240740740745</v>
      </c>
      <c r="O251" s="4">
        <f t="shared" si="48"/>
        <v>107608.79629629629</v>
      </c>
    </row>
    <row r="252" spans="1:15" x14ac:dyDescent="0.15">
      <c r="A252">
        <f t="shared" si="52"/>
        <v>232</v>
      </c>
      <c r="B252" s="3">
        <f t="shared" si="44"/>
        <v>11609815.566304717</v>
      </c>
      <c r="C252" s="2">
        <f t="shared" si="53"/>
        <v>2.5000000000000001E-3</v>
      </c>
      <c r="D252" s="3">
        <f t="shared" si="49"/>
        <v>29024.538915761794</v>
      </c>
      <c r="E252" s="4">
        <f t="shared" si="45"/>
        <v>105401.00843236262</v>
      </c>
      <c r="G252" s="3">
        <f t="shared" si="46"/>
        <v>-79602468.558295473</v>
      </c>
      <c r="H252" s="2">
        <f t="shared" si="54"/>
        <v>1.4999999999999999E-2</v>
      </c>
      <c r="I252" s="3">
        <f t="shared" si="50"/>
        <v>-1194037.0283744321</v>
      </c>
      <c r="J252" s="4">
        <f t="shared" si="47"/>
        <v>101573.70970843633</v>
      </c>
      <c r="L252" s="3">
        <f t="shared" si="55"/>
        <v>10391666.666666668</v>
      </c>
      <c r="M252" s="2">
        <f t="shared" si="56"/>
        <v>2.5833333333333333E-3</v>
      </c>
      <c r="N252" s="3">
        <f t="shared" si="51"/>
        <v>26845.138888888891</v>
      </c>
      <c r="O252" s="4">
        <f t="shared" si="48"/>
        <v>107400.69444444444</v>
      </c>
    </row>
    <row r="253" spans="1:15" x14ac:dyDescent="0.15">
      <c r="A253">
        <f t="shared" si="52"/>
        <v>233</v>
      </c>
      <c r="B253" s="3">
        <f t="shared" si="44"/>
        <v>11533439.096788118</v>
      </c>
      <c r="C253" s="2">
        <f t="shared" si="53"/>
        <v>2.5000000000000001E-3</v>
      </c>
      <c r="D253" s="3">
        <f t="shared" si="49"/>
        <v>28833.597741970294</v>
      </c>
      <c r="E253" s="4">
        <f t="shared" si="45"/>
        <v>105401.00843236262</v>
      </c>
      <c r="G253" s="3">
        <f t="shared" si="46"/>
        <v>-80898079.296378344</v>
      </c>
      <c r="H253" s="2">
        <f t="shared" si="54"/>
        <v>1.4999999999999999E-2</v>
      </c>
      <c r="I253" s="3">
        <f t="shared" si="50"/>
        <v>-1213471.1894456751</v>
      </c>
      <c r="J253" s="4">
        <f t="shared" si="47"/>
        <v>101573.70970843633</v>
      </c>
      <c r="L253" s="3">
        <f t="shared" si="55"/>
        <v>10311111.111111112</v>
      </c>
      <c r="M253" s="2">
        <f t="shared" si="56"/>
        <v>2.5833333333333333E-3</v>
      </c>
      <c r="N253" s="3">
        <f t="shared" si="51"/>
        <v>26637.03703703704</v>
      </c>
      <c r="O253" s="4">
        <f t="shared" si="48"/>
        <v>107192.59259259258</v>
      </c>
    </row>
    <row r="254" spans="1:15" x14ac:dyDescent="0.15">
      <c r="A254">
        <f t="shared" si="52"/>
        <v>234</v>
      </c>
      <c r="B254" s="3">
        <f t="shared" si="44"/>
        <v>11456871.686097726</v>
      </c>
      <c r="C254" s="2">
        <f t="shared" si="53"/>
        <v>2.5000000000000001E-3</v>
      </c>
      <c r="D254" s="3">
        <f t="shared" si="49"/>
        <v>28642.179215244316</v>
      </c>
      <c r="E254" s="4">
        <f t="shared" si="45"/>
        <v>105401.00843236262</v>
      </c>
      <c r="G254" s="3">
        <f t="shared" si="46"/>
        <v>-82213124.195532456</v>
      </c>
      <c r="H254" s="2">
        <f t="shared" si="54"/>
        <v>1.4999999999999999E-2</v>
      </c>
      <c r="I254" s="3">
        <f t="shared" si="50"/>
        <v>-1233196.8629329868</v>
      </c>
      <c r="J254" s="4">
        <f t="shared" si="47"/>
        <v>101573.70970843633</v>
      </c>
      <c r="L254" s="3">
        <f t="shared" si="55"/>
        <v>10230555.555555556</v>
      </c>
      <c r="M254" s="2">
        <f t="shared" si="56"/>
        <v>2.5833333333333333E-3</v>
      </c>
      <c r="N254" s="3">
        <f t="shared" si="51"/>
        <v>26428.935185185186</v>
      </c>
      <c r="O254" s="4">
        <f t="shared" si="48"/>
        <v>106984.49074074073</v>
      </c>
    </row>
    <row r="255" spans="1:15" x14ac:dyDescent="0.15">
      <c r="A255">
        <f t="shared" si="52"/>
        <v>235</v>
      </c>
      <c r="B255" s="3">
        <f t="shared" si="44"/>
        <v>11380112.856880609</v>
      </c>
      <c r="C255" s="2">
        <f t="shared" si="53"/>
        <v>2.5000000000000001E-3</v>
      </c>
      <c r="D255" s="3">
        <f t="shared" si="49"/>
        <v>28450.282142201522</v>
      </c>
      <c r="E255" s="4">
        <f t="shared" si="45"/>
        <v>105401.00843236262</v>
      </c>
      <c r="G255" s="3">
        <f t="shared" si="46"/>
        <v>-83547894.768173873</v>
      </c>
      <c r="H255" s="2">
        <f t="shared" si="54"/>
        <v>1.4999999999999999E-2</v>
      </c>
      <c r="I255" s="3">
        <f t="shared" si="50"/>
        <v>-1253218.421522608</v>
      </c>
      <c r="J255" s="4">
        <f t="shared" si="47"/>
        <v>101573.70970843633</v>
      </c>
      <c r="L255" s="3">
        <f t="shared" si="55"/>
        <v>10150000</v>
      </c>
      <c r="M255" s="2">
        <f t="shared" si="56"/>
        <v>2.5833333333333333E-3</v>
      </c>
      <c r="N255" s="3">
        <f t="shared" si="51"/>
        <v>26220.833333333332</v>
      </c>
      <c r="O255" s="4">
        <f t="shared" si="48"/>
        <v>106776.38888888888</v>
      </c>
    </row>
    <row r="256" spans="1:15" x14ac:dyDescent="0.15">
      <c r="A256">
        <f t="shared" si="52"/>
        <v>236</v>
      </c>
      <c r="B256" s="3">
        <f t="shared" si="44"/>
        <v>11303162.130590448</v>
      </c>
      <c r="C256" s="2">
        <f t="shared" si="53"/>
        <v>2.5000000000000001E-3</v>
      </c>
      <c r="D256" s="3">
        <f t="shared" si="49"/>
        <v>28257.905326476121</v>
      </c>
      <c r="E256" s="4">
        <f t="shared" si="45"/>
        <v>105401.00843236262</v>
      </c>
      <c r="G256" s="3">
        <f t="shared" si="46"/>
        <v>-84902686.899404913</v>
      </c>
      <c r="H256" s="2">
        <f t="shared" si="54"/>
        <v>1.4999999999999999E-2</v>
      </c>
      <c r="I256" s="3">
        <f t="shared" si="50"/>
        <v>-1273540.3034910737</v>
      </c>
      <c r="J256" s="4">
        <f t="shared" si="47"/>
        <v>101573.70970843633</v>
      </c>
      <c r="L256" s="3">
        <f t="shared" si="55"/>
        <v>10069444.444444446</v>
      </c>
      <c r="M256" s="2">
        <f t="shared" si="56"/>
        <v>2.5833333333333333E-3</v>
      </c>
      <c r="N256" s="3">
        <f t="shared" si="51"/>
        <v>26012.731481481485</v>
      </c>
      <c r="O256" s="4">
        <f t="shared" si="48"/>
        <v>106568.28703703704</v>
      </c>
    </row>
    <row r="257" spans="1:15" x14ac:dyDescent="0.15">
      <c r="A257">
        <f t="shared" si="52"/>
        <v>237</v>
      </c>
      <c r="B257" s="3">
        <f t="shared" si="44"/>
        <v>11226019.027484562</v>
      </c>
      <c r="C257" s="2">
        <f t="shared" si="53"/>
        <v>2.5000000000000001E-3</v>
      </c>
      <c r="D257" s="3">
        <f t="shared" si="49"/>
        <v>28065.047568711405</v>
      </c>
      <c r="E257" s="4">
        <f t="shared" si="45"/>
        <v>105401.00843236262</v>
      </c>
      <c r="G257" s="3">
        <f t="shared" si="46"/>
        <v>-86277800.912604421</v>
      </c>
      <c r="H257" s="2">
        <f t="shared" si="54"/>
        <v>1.4999999999999999E-2</v>
      </c>
      <c r="I257" s="3">
        <f t="shared" si="50"/>
        <v>-1294167.0136890663</v>
      </c>
      <c r="J257" s="4">
        <f t="shared" si="47"/>
        <v>101573.70970843633</v>
      </c>
      <c r="L257" s="3">
        <f t="shared" si="55"/>
        <v>9988888.8888888899</v>
      </c>
      <c r="M257" s="2">
        <f t="shared" si="56"/>
        <v>2.5833333333333333E-3</v>
      </c>
      <c r="N257" s="3">
        <f t="shared" si="51"/>
        <v>25804.629629629631</v>
      </c>
      <c r="O257" s="4">
        <f t="shared" si="48"/>
        <v>106360.18518518518</v>
      </c>
    </row>
    <row r="258" spans="1:15" x14ac:dyDescent="0.15">
      <c r="A258">
        <f t="shared" si="52"/>
        <v>238</v>
      </c>
      <c r="B258" s="3">
        <f t="shared" si="44"/>
        <v>11148683.066620911</v>
      </c>
      <c r="C258" s="2">
        <f t="shared" si="53"/>
        <v>2.5000000000000001E-3</v>
      </c>
      <c r="D258" s="3">
        <f t="shared" si="49"/>
        <v>27871.707666552276</v>
      </c>
      <c r="E258" s="4">
        <f t="shared" si="45"/>
        <v>105401.00843236262</v>
      </c>
      <c r="G258" s="3">
        <f t="shared" si="46"/>
        <v>-87673541.63600193</v>
      </c>
      <c r="H258" s="2">
        <f t="shared" si="54"/>
        <v>1.4999999999999999E-2</v>
      </c>
      <c r="I258" s="3">
        <f t="shared" si="50"/>
        <v>-1315103.1245400289</v>
      </c>
      <c r="J258" s="4">
        <f t="shared" si="47"/>
        <v>101573.70970843633</v>
      </c>
      <c r="L258" s="3">
        <f t="shared" si="55"/>
        <v>9908333.333333334</v>
      </c>
      <c r="M258" s="2">
        <f t="shared" si="56"/>
        <v>2.5833333333333333E-3</v>
      </c>
      <c r="N258" s="3">
        <f t="shared" si="51"/>
        <v>25596.527777777781</v>
      </c>
      <c r="O258" s="4">
        <f t="shared" si="48"/>
        <v>106152.08333333333</v>
      </c>
    </row>
    <row r="259" spans="1:15" x14ac:dyDescent="0.15">
      <c r="A259">
        <f t="shared" si="52"/>
        <v>239</v>
      </c>
      <c r="B259" s="3">
        <f t="shared" si="44"/>
        <v>11071153.7658551</v>
      </c>
      <c r="C259" s="2">
        <f t="shared" si="53"/>
        <v>2.5000000000000001E-3</v>
      </c>
      <c r="D259" s="3">
        <f t="shared" si="49"/>
        <v>27677.884414637752</v>
      </c>
      <c r="E259" s="4">
        <f t="shared" si="45"/>
        <v>105401.00843236262</v>
      </c>
      <c r="G259" s="3">
        <f t="shared" si="46"/>
        <v>-89090218.470250398</v>
      </c>
      <c r="H259" s="2">
        <f t="shared" si="54"/>
        <v>1.4999999999999999E-2</v>
      </c>
      <c r="I259" s="3">
        <f t="shared" si="50"/>
        <v>-1336353.2770537559</v>
      </c>
      <c r="J259" s="4">
        <f t="shared" si="47"/>
        <v>101573.70970843633</v>
      </c>
      <c r="L259" s="3">
        <f t="shared" si="55"/>
        <v>9827777.777777778</v>
      </c>
      <c r="M259" s="2">
        <f t="shared" si="56"/>
        <v>2.5833333333333333E-3</v>
      </c>
      <c r="N259" s="3">
        <f t="shared" si="51"/>
        <v>25388.425925925927</v>
      </c>
      <c r="O259" s="4">
        <f t="shared" si="48"/>
        <v>105943.98148148147</v>
      </c>
    </row>
    <row r="260" spans="1:15" x14ac:dyDescent="0.15">
      <c r="A260">
        <f t="shared" si="52"/>
        <v>240</v>
      </c>
      <c r="B260" s="3">
        <f t="shared" si="44"/>
        <v>10993430.641837375</v>
      </c>
      <c r="C260" s="2">
        <f t="shared" si="53"/>
        <v>2.5000000000000001E-3</v>
      </c>
      <c r="D260" s="3">
        <f t="shared" si="49"/>
        <v>27483.57660459344</v>
      </c>
      <c r="E260" s="4">
        <f t="shared" si="45"/>
        <v>105401.00843236262</v>
      </c>
      <c r="G260" s="3">
        <f t="shared" si="46"/>
        <v>-90528145.457012594</v>
      </c>
      <c r="H260" s="2">
        <f t="shared" si="54"/>
        <v>1.4999999999999999E-2</v>
      </c>
      <c r="I260" s="3">
        <f t="shared" si="50"/>
        <v>-1357922.1818551889</v>
      </c>
      <c r="J260" s="4">
        <f t="shared" si="47"/>
        <v>101573.70970843633</v>
      </c>
      <c r="L260" s="3">
        <f t="shared" si="55"/>
        <v>9747222.222222222</v>
      </c>
      <c r="M260" s="2">
        <f t="shared" si="56"/>
        <v>2.5833333333333333E-3</v>
      </c>
      <c r="N260" s="3">
        <f t="shared" si="51"/>
        <v>25180.324074074073</v>
      </c>
      <c r="O260" s="4">
        <f t="shared" si="48"/>
        <v>105735.87962962962</v>
      </c>
    </row>
    <row r="261" spans="1:15" x14ac:dyDescent="0.15">
      <c r="A261">
        <f t="shared" si="52"/>
        <v>241</v>
      </c>
      <c r="B261" s="3">
        <f t="shared" ref="B261:B284" si="57">B260-E260+D260</f>
        <v>10915513.210009607</v>
      </c>
      <c r="C261" s="2">
        <f t="shared" si="53"/>
        <v>2.5000000000000001E-3</v>
      </c>
      <c r="D261" s="3">
        <f t="shared" si="49"/>
        <v>27288.783025024019</v>
      </c>
      <c r="E261" s="4">
        <f t="shared" ref="E261:E284" si="58">IF(1=C$14,C$12,C$8/C$9/C$11+D261)</f>
        <v>105401.00843236262</v>
      </c>
      <c r="G261" s="3">
        <f t="shared" ref="G261:G284" si="59">G260-J260+I260</f>
        <v>-91987641.348576218</v>
      </c>
      <c r="H261" s="2">
        <f t="shared" si="54"/>
        <v>1.4999999999999999E-2</v>
      </c>
      <c r="I261" s="3">
        <f t="shared" si="50"/>
        <v>-1379814.6202286433</v>
      </c>
      <c r="J261" s="4">
        <f t="shared" ref="J261:J284" si="60">IF(1=H$14,H$12,H$8/H$9/H$11+I261)</f>
        <v>101573.70970843633</v>
      </c>
      <c r="L261" s="3">
        <f t="shared" si="55"/>
        <v>9666666.6666666679</v>
      </c>
      <c r="M261" s="2">
        <f t="shared" si="56"/>
        <v>2.5833333333333333E-3</v>
      </c>
      <c r="N261" s="3">
        <f t="shared" si="51"/>
        <v>24972.222222222226</v>
      </c>
      <c r="O261" s="4">
        <f t="shared" si="48"/>
        <v>105527.77777777778</v>
      </c>
    </row>
    <row r="262" spans="1:15" x14ac:dyDescent="0.15">
      <c r="A262">
        <f t="shared" si="52"/>
        <v>242</v>
      </c>
      <c r="B262" s="3">
        <f t="shared" si="57"/>
        <v>10837400.984602269</v>
      </c>
      <c r="C262" s="2">
        <f t="shared" si="53"/>
        <v>2.5000000000000001E-3</v>
      </c>
      <c r="D262" s="3">
        <f t="shared" si="49"/>
        <v>27093.502461505672</v>
      </c>
      <c r="E262" s="4">
        <f t="shared" si="58"/>
        <v>105401.00843236262</v>
      </c>
      <c r="G262" s="3">
        <f t="shared" si="59"/>
        <v>-93469029.678513303</v>
      </c>
      <c r="H262" s="2">
        <f t="shared" si="54"/>
        <v>1.4999999999999999E-2</v>
      </c>
      <c r="I262" s="3">
        <f t="shared" si="50"/>
        <v>-1402035.4451776994</v>
      </c>
      <c r="J262" s="4">
        <f t="shared" si="60"/>
        <v>101573.70970843633</v>
      </c>
      <c r="L262" s="3">
        <f t="shared" si="55"/>
        <v>9586111.1111111119</v>
      </c>
      <c r="M262" s="2">
        <f t="shared" si="56"/>
        <v>2.5833333333333333E-3</v>
      </c>
      <c r="N262" s="3">
        <f t="shared" si="51"/>
        <v>24764.120370370372</v>
      </c>
      <c r="O262" s="4">
        <f t="shared" si="48"/>
        <v>105319.67592592593</v>
      </c>
    </row>
    <row r="263" spans="1:15" x14ac:dyDescent="0.15">
      <c r="A263">
        <f t="shared" si="52"/>
        <v>243</v>
      </c>
      <c r="B263" s="3">
        <f t="shared" si="57"/>
        <v>10759093.478631413</v>
      </c>
      <c r="C263" s="2">
        <f t="shared" si="53"/>
        <v>2.5000000000000001E-3</v>
      </c>
      <c r="D263" s="3">
        <f t="shared" si="49"/>
        <v>26897.733696578533</v>
      </c>
      <c r="E263" s="4">
        <f t="shared" si="58"/>
        <v>105401.00843236262</v>
      </c>
      <c r="G263" s="3">
        <f t="shared" si="59"/>
        <v>-94972638.833399445</v>
      </c>
      <c r="H263" s="2">
        <f t="shared" si="54"/>
        <v>1.4999999999999999E-2</v>
      </c>
      <c r="I263" s="3">
        <f t="shared" si="50"/>
        <v>-1424589.5825009916</v>
      </c>
      <c r="J263" s="4">
        <f t="shared" si="60"/>
        <v>101573.70970843633</v>
      </c>
      <c r="L263" s="3">
        <f t="shared" si="55"/>
        <v>9505555.5555555578</v>
      </c>
      <c r="M263" s="2">
        <f t="shared" si="56"/>
        <v>2.5833333333333333E-3</v>
      </c>
      <c r="N263" s="3">
        <f t="shared" si="51"/>
        <v>24556.018518518526</v>
      </c>
      <c r="O263" s="4">
        <f t="shared" si="48"/>
        <v>105111.57407407407</v>
      </c>
    </row>
    <row r="264" spans="1:15" x14ac:dyDescent="0.15">
      <c r="A264">
        <f t="shared" si="52"/>
        <v>244</v>
      </c>
      <c r="B264" s="3">
        <f t="shared" si="57"/>
        <v>10680590.203895628</v>
      </c>
      <c r="C264" s="2">
        <f t="shared" si="53"/>
        <v>2.5000000000000001E-3</v>
      </c>
      <c r="D264" s="3">
        <f t="shared" si="49"/>
        <v>26701.475509739073</v>
      </c>
      <c r="E264" s="4">
        <f t="shared" si="58"/>
        <v>105401.00843236262</v>
      </c>
      <c r="G264" s="3">
        <f t="shared" si="59"/>
        <v>-96498802.125608876</v>
      </c>
      <c r="H264" s="2">
        <f t="shared" si="54"/>
        <v>1.4999999999999999E-2</v>
      </c>
      <c r="I264" s="3">
        <f t="shared" si="50"/>
        <v>-1447482.0318841331</v>
      </c>
      <c r="J264" s="4">
        <f t="shared" si="60"/>
        <v>101573.70970843633</v>
      </c>
      <c r="L264" s="3">
        <f t="shared" si="55"/>
        <v>9425000.0000000019</v>
      </c>
      <c r="M264" s="2">
        <f t="shared" si="56"/>
        <v>2.5833333333333333E-3</v>
      </c>
      <c r="N264" s="3">
        <f t="shared" si="51"/>
        <v>24347.916666666672</v>
      </c>
      <c r="O264" s="4">
        <f t="shared" si="48"/>
        <v>104903.47222222222</v>
      </c>
    </row>
    <row r="265" spans="1:15" x14ac:dyDescent="0.15">
      <c r="A265">
        <f t="shared" si="52"/>
        <v>245</v>
      </c>
      <c r="B265" s="3">
        <f t="shared" si="57"/>
        <v>10601890.670973005</v>
      </c>
      <c r="C265" s="2">
        <f t="shared" si="53"/>
        <v>2.5000000000000001E-3</v>
      </c>
      <c r="D265" s="3">
        <f t="shared" si="49"/>
        <v>26504.726677432511</v>
      </c>
      <c r="E265" s="4">
        <f t="shared" si="58"/>
        <v>105401.00843236262</v>
      </c>
      <c r="G265" s="3">
        <f t="shared" si="59"/>
        <v>-98047857.867201447</v>
      </c>
      <c r="H265" s="2">
        <f t="shared" si="54"/>
        <v>1.4999999999999999E-2</v>
      </c>
      <c r="I265" s="3">
        <f t="shared" si="50"/>
        <v>-1470717.8680080217</v>
      </c>
      <c r="J265" s="4">
        <f t="shared" si="60"/>
        <v>101573.70970843633</v>
      </c>
      <c r="L265" s="3">
        <f t="shared" si="55"/>
        <v>9344444.4444444459</v>
      </c>
      <c r="M265" s="2">
        <f t="shared" si="56"/>
        <v>2.5833333333333333E-3</v>
      </c>
      <c r="N265" s="3">
        <f t="shared" si="51"/>
        <v>24139.814814814818</v>
      </c>
      <c r="O265" s="4">
        <f t="shared" si="48"/>
        <v>104695.37037037036</v>
      </c>
    </row>
    <row r="266" spans="1:15" x14ac:dyDescent="0.15">
      <c r="A266">
        <f t="shared" si="52"/>
        <v>246</v>
      </c>
      <c r="B266" s="3">
        <f t="shared" si="57"/>
        <v>10522994.389218075</v>
      </c>
      <c r="C266" s="2">
        <f t="shared" si="53"/>
        <v>2.5000000000000001E-3</v>
      </c>
      <c r="D266" s="3">
        <f t="shared" si="49"/>
        <v>26307.48597304519</v>
      </c>
      <c r="E266" s="4">
        <f t="shared" si="58"/>
        <v>105401.00843236262</v>
      </c>
      <c r="G266" s="3">
        <f t="shared" si="59"/>
        <v>-99620149.444917902</v>
      </c>
      <c r="H266" s="2">
        <f t="shared" si="54"/>
        <v>1.4999999999999999E-2</v>
      </c>
      <c r="I266" s="3">
        <f t="shared" si="50"/>
        <v>-1494302.2416737685</v>
      </c>
      <c r="J266" s="4">
        <f t="shared" si="60"/>
        <v>101573.70970843633</v>
      </c>
      <c r="L266" s="3">
        <f t="shared" si="55"/>
        <v>9263888.8888888899</v>
      </c>
      <c r="M266" s="2">
        <f t="shared" si="56"/>
        <v>2.5833333333333333E-3</v>
      </c>
      <c r="N266" s="3">
        <f t="shared" si="51"/>
        <v>23931.712962962967</v>
      </c>
      <c r="O266" s="4">
        <f t="shared" si="48"/>
        <v>104487.26851851851</v>
      </c>
    </row>
    <row r="267" spans="1:15" x14ac:dyDescent="0.15">
      <c r="A267">
        <f t="shared" si="52"/>
        <v>247</v>
      </c>
      <c r="B267" s="3">
        <f t="shared" si="57"/>
        <v>10443900.866758758</v>
      </c>
      <c r="C267" s="2">
        <f t="shared" si="53"/>
        <v>2.5000000000000001E-3</v>
      </c>
      <c r="D267" s="3">
        <f t="shared" si="49"/>
        <v>26109.752166896895</v>
      </c>
      <c r="E267" s="4">
        <f t="shared" si="58"/>
        <v>105401.00843236262</v>
      </c>
      <c r="G267" s="3">
        <f t="shared" si="59"/>
        <v>-101216025.39630011</v>
      </c>
      <c r="H267" s="2">
        <f t="shared" si="54"/>
        <v>1.4999999999999999E-2</v>
      </c>
      <c r="I267" s="3">
        <f t="shared" si="50"/>
        <v>-1518240.3809445016</v>
      </c>
      <c r="J267" s="4">
        <f t="shared" si="60"/>
        <v>101573.70970843633</v>
      </c>
      <c r="L267" s="3">
        <f t="shared" si="55"/>
        <v>9183333.333333334</v>
      </c>
      <c r="M267" s="2">
        <f t="shared" si="56"/>
        <v>2.5833333333333333E-3</v>
      </c>
      <c r="N267" s="3">
        <f t="shared" si="51"/>
        <v>23723.611111111113</v>
      </c>
      <c r="O267" s="4">
        <f t="shared" si="48"/>
        <v>104279.16666666666</v>
      </c>
    </row>
    <row r="268" spans="1:15" x14ac:dyDescent="0.15">
      <c r="A268">
        <f t="shared" si="52"/>
        <v>248</v>
      </c>
      <c r="B268" s="3">
        <f t="shared" si="57"/>
        <v>10364609.610493293</v>
      </c>
      <c r="C268" s="2">
        <f t="shared" si="53"/>
        <v>2.5000000000000001E-3</v>
      </c>
      <c r="D268" s="3">
        <f t="shared" si="49"/>
        <v>25911.524026233234</v>
      </c>
      <c r="E268" s="4">
        <f t="shared" si="58"/>
        <v>105401.00843236262</v>
      </c>
      <c r="G268" s="3">
        <f t="shared" si="59"/>
        <v>-102835839.48695305</v>
      </c>
      <c r="H268" s="2">
        <f t="shared" si="54"/>
        <v>1.4999999999999999E-2</v>
      </c>
      <c r="I268" s="3">
        <f t="shared" si="50"/>
        <v>-1542537.5923042956</v>
      </c>
      <c r="J268" s="4">
        <f t="shared" si="60"/>
        <v>101573.70970843633</v>
      </c>
      <c r="L268" s="3">
        <f t="shared" si="55"/>
        <v>9102777.7777777798</v>
      </c>
      <c r="M268" s="2">
        <f t="shared" si="56"/>
        <v>2.5833333333333333E-3</v>
      </c>
      <c r="N268" s="3">
        <f t="shared" si="51"/>
        <v>23515.509259259263</v>
      </c>
      <c r="O268" s="4">
        <f t="shared" si="48"/>
        <v>104071.0648148148</v>
      </c>
    </row>
    <row r="269" spans="1:15" x14ac:dyDescent="0.15">
      <c r="A269">
        <f t="shared" si="52"/>
        <v>249</v>
      </c>
      <c r="B269" s="3">
        <f t="shared" si="57"/>
        <v>10285120.126087165</v>
      </c>
      <c r="C269" s="2">
        <f t="shared" si="53"/>
        <v>2.5000000000000001E-3</v>
      </c>
      <c r="D269" s="3">
        <f t="shared" si="49"/>
        <v>25712.800315217912</v>
      </c>
      <c r="E269" s="4">
        <f t="shared" si="58"/>
        <v>105401.00843236262</v>
      </c>
      <c r="G269" s="3">
        <f t="shared" si="59"/>
        <v>-104479950.78896578</v>
      </c>
      <c r="H269" s="2">
        <f t="shared" si="54"/>
        <v>1.4999999999999999E-2</v>
      </c>
      <c r="I269" s="3">
        <f t="shared" si="50"/>
        <v>-1567199.2618344866</v>
      </c>
      <c r="J269" s="4">
        <f t="shared" si="60"/>
        <v>101573.70970843633</v>
      </c>
      <c r="L269" s="3">
        <f t="shared" si="55"/>
        <v>9022222.2222222239</v>
      </c>
      <c r="M269" s="2">
        <f t="shared" si="56"/>
        <v>2.5833333333333333E-3</v>
      </c>
      <c r="N269" s="3">
        <f t="shared" si="51"/>
        <v>23307.407407407412</v>
      </c>
      <c r="O269" s="4">
        <f t="shared" si="48"/>
        <v>103862.96296296296</v>
      </c>
    </row>
    <row r="270" spans="1:15" x14ac:dyDescent="0.15">
      <c r="A270">
        <f t="shared" si="52"/>
        <v>250</v>
      </c>
      <c r="B270" s="3">
        <f t="shared" si="57"/>
        <v>10205431.91797002</v>
      </c>
      <c r="C270" s="2">
        <f t="shared" si="53"/>
        <v>2.5000000000000001E-3</v>
      </c>
      <c r="D270" s="3">
        <f t="shared" si="49"/>
        <v>25513.579794925052</v>
      </c>
      <c r="E270" s="4">
        <f t="shared" si="58"/>
        <v>105401.00843236262</v>
      </c>
      <c r="G270" s="3">
        <f t="shared" si="59"/>
        <v>-106148723.7605087</v>
      </c>
      <c r="H270" s="2">
        <f t="shared" si="54"/>
        <v>1.4999999999999999E-2</v>
      </c>
      <c r="I270" s="3">
        <f t="shared" si="50"/>
        <v>-1592230.8564076305</v>
      </c>
      <c r="J270" s="4">
        <f t="shared" si="60"/>
        <v>101573.70970843633</v>
      </c>
      <c r="L270" s="3">
        <f t="shared" si="55"/>
        <v>8941666.6666666679</v>
      </c>
      <c r="M270" s="2">
        <f t="shared" si="56"/>
        <v>2.5833333333333333E-3</v>
      </c>
      <c r="N270" s="3">
        <f t="shared" si="51"/>
        <v>23099.305555555558</v>
      </c>
      <c r="O270" s="4">
        <f t="shared" si="48"/>
        <v>103654.86111111111</v>
      </c>
    </row>
    <row r="271" spans="1:15" x14ac:dyDescent="0.15">
      <c r="A271">
        <f t="shared" si="52"/>
        <v>251</v>
      </c>
      <c r="B271" s="3">
        <f t="shared" si="57"/>
        <v>10125544.489332583</v>
      </c>
      <c r="C271" s="2">
        <f t="shared" si="53"/>
        <v>2.5000000000000001E-3</v>
      </c>
      <c r="D271" s="3">
        <f t="shared" si="49"/>
        <v>25313.861223331456</v>
      </c>
      <c r="E271" s="4">
        <f t="shared" si="58"/>
        <v>105401.00843236262</v>
      </c>
      <c r="G271" s="3">
        <f t="shared" si="59"/>
        <v>-107842528.32662477</v>
      </c>
      <c r="H271" s="2">
        <f t="shared" si="54"/>
        <v>1.4999999999999999E-2</v>
      </c>
      <c r="I271" s="3">
        <f t="shared" si="50"/>
        <v>-1617637.9248993713</v>
      </c>
      <c r="J271" s="4">
        <f t="shared" si="60"/>
        <v>101573.70970843633</v>
      </c>
      <c r="L271" s="3">
        <f t="shared" si="55"/>
        <v>8861111.1111111119</v>
      </c>
      <c r="M271" s="2">
        <f t="shared" si="56"/>
        <v>2.5833333333333333E-3</v>
      </c>
      <c r="N271" s="3">
        <f t="shared" si="51"/>
        <v>22891.203703703704</v>
      </c>
      <c r="O271" s="4">
        <f t="shared" si="48"/>
        <v>103446.75925925926</v>
      </c>
    </row>
    <row r="272" spans="1:15" x14ac:dyDescent="0.15">
      <c r="A272">
        <f t="shared" si="52"/>
        <v>252</v>
      </c>
      <c r="B272" s="3">
        <f t="shared" si="57"/>
        <v>10045457.342123551</v>
      </c>
      <c r="C272" s="2">
        <f t="shared" si="53"/>
        <v>2.5000000000000001E-3</v>
      </c>
      <c r="D272" s="3">
        <f t="shared" si="49"/>
        <v>25113.643355308879</v>
      </c>
      <c r="E272" s="4">
        <f t="shared" si="58"/>
        <v>105401.00843236262</v>
      </c>
      <c r="G272" s="3">
        <f t="shared" si="59"/>
        <v>-109561739.96123257</v>
      </c>
      <c r="H272" s="2">
        <f t="shared" si="54"/>
        <v>1.4999999999999999E-2</v>
      </c>
      <c r="I272" s="3">
        <f t="shared" si="50"/>
        <v>-1643426.0994184886</v>
      </c>
      <c r="J272" s="4">
        <f t="shared" si="60"/>
        <v>101573.70970843633</v>
      </c>
      <c r="L272" s="3">
        <f t="shared" si="55"/>
        <v>8780555.555555556</v>
      </c>
      <c r="M272" s="2">
        <f t="shared" si="56"/>
        <v>2.5833333333333333E-3</v>
      </c>
      <c r="N272" s="3">
        <f t="shared" si="51"/>
        <v>22683.101851851854</v>
      </c>
      <c r="O272" s="4">
        <f t="shared" si="48"/>
        <v>103238.6574074074</v>
      </c>
    </row>
    <row r="273" spans="1:15" x14ac:dyDescent="0.15">
      <c r="A273">
        <f t="shared" si="52"/>
        <v>253</v>
      </c>
      <c r="B273" s="3">
        <f t="shared" si="57"/>
        <v>9965169.9770464972</v>
      </c>
      <c r="C273" s="2">
        <f t="shared" si="53"/>
        <v>2.5000000000000001E-3</v>
      </c>
      <c r="D273" s="3">
        <f t="shared" si="49"/>
        <v>24912.924942616242</v>
      </c>
      <c r="E273" s="4">
        <f t="shared" si="58"/>
        <v>105401.00843236262</v>
      </c>
      <c r="G273" s="3">
        <f t="shared" si="59"/>
        <v>-111306739.7703595</v>
      </c>
      <c r="H273" s="2">
        <f t="shared" si="54"/>
        <v>1.4999999999999999E-2</v>
      </c>
      <c r="I273" s="3">
        <f t="shared" si="50"/>
        <v>-1669601.0965553925</v>
      </c>
      <c r="J273" s="4">
        <f t="shared" si="60"/>
        <v>101573.70970843633</v>
      </c>
      <c r="L273" s="3">
        <f t="shared" si="55"/>
        <v>8700000.0000000019</v>
      </c>
      <c r="M273" s="2">
        <f t="shared" si="56"/>
        <v>2.5833333333333333E-3</v>
      </c>
      <c r="N273" s="3">
        <f t="shared" si="51"/>
        <v>22475.000000000004</v>
      </c>
      <c r="O273" s="4">
        <f t="shared" si="48"/>
        <v>103030.55555555555</v>
      </c>
    </row>
    <row r="274" spans="1:15" x14ac:dyDescent="0.15">
      <c r="A274">
        <f t="shared" si="52"/>
        <v>254</v>
      </c>
      <c r="B274" s="3">
        <f t="shared" si="57"/>
        <v>9884681.8935567513</v>
      </c>
      <c r="C274" s="2">
        <f t="shared" si="53"/>
        <v>2.5000000000000001E-3</v>
      </c>
      <c r="D274" s="3">
        <f t="shared" si="49"/>
        <v>24711.704733891878</v>
      </c>
      <c r="E274" s="4">
        <f t="shared" si="58"/>
        <v>105401.00843236262</v>
      </c>
      <c r="G274" s="3">
        <f t="shared" si="59"/>
        <v>-113077914.57662334</v>
      </c>
      <c r="H274" s="2">
        <f t="shared" si="54"/>
        <v>1.4999999999999999E-2</v>
      </c>
      <c r="I274" s="3">
        <f t="shared" si="50"/>
        <v>-1696168.7186493499</v>
      </c>
      <c r="J274" s="4">
        <f t="shared" si="60"/>
        <v>101573.70970843633</v>
      </c>
      <c r="L274" s="3">
        <f t="shared" si="55"/>
        <v>8619444.4444444459</v>
      </c>
      <c r="M274" s="2">
        <f t="shared" si="56"/>
        <v>2.5833333333333333E-3</v>
      </c>
      <c r="N274" s="3">
        <f t="shared" si="51"/>
        <v>22266.898148148153</v>
      </c>
      <c r="O274" s="4">
        <f t="shared" si="48"/>
        <v>102822.45370370371</v>
      </c>
    </row>
    <row r="275" spans="1:15" x14ac:dyDescent="0.15">
      <c r="A275">
        <f t="shared" si="52"/>
        <v>255</v>
      </c>
      <c r="B275" s="3">
        <f t="shared" si="57"/>
        <v>9803992.5898582805</v>
      </c>
      <c r="C275" s="2">
        <f t="shared" si="53"/>
        <v>2.5000000000000001E-3</v>
      </c>
      <c r="D275" s="3">
        <f t="shared" si="49"/>
        <v>24509.981474645701</v>
      </c>
      <c r="E275" s="4">
        <f t="shared" si="58"/>
        <v>105401.00843236262</v>
      </c>
      <c r="G275" s="3">
        <f t="shared" si="59"/>
        <v>-114875657.00498112</v>
      </c>
      <c r="H275" s="2">
        <f t="shared" si="54"/>
        <v>1.4999999999999999E-2</v>
      </c>
      <c r="I275" s="3">
        <f t="shared" si="50"/>
        <v>-1723134.8550747167</v>
      </c>
      <c r="J275" s="4">
        <f t="shared" si="60"/>
        <v>101573.70970843633</v>
      </c>
      <c r="L275" s="3">
        <f t="shared" si="55"/>
        <v>8538888.8888888899</v>
      </c>
      <c r="M275" s="2">
        <f t="shared" si="56"/>
        <v>2.5833333333333333E-3</v>
      </c>
      <c r="N275" s="3">
        <f t="shared" si="51"/>
        <v>22058.796296296299</v>
      </c>
      <c r="O275" s="4">
        <f t="shared" si="48"/>
        <v>102614.35185185185</v>
      </c>
    </row>
    <row r="276" spans="1:15" x14ac:dyDescent="0.15">
      <c r="A276">
        <f t="shared" si="52"/>
        <v>256</v>
      </c>
      <c r="B276" s="3">
        <f t="shared" si="57"/>
        <v>9723101.5629005637</v>
      </c>
      <c r="C276" s="2">
        <f t="shared" si="53"/>
        <v>2.5000000000000001E-3</v>
      </c>
      <c r="D276" s="3">
        <f t="shared" si="49"/>
        <v>24307.753907251408</v>
      </c>
      <c r="E276" s="4">
        <f t="shared" si="58"/>
        <v>105401.00843236262</v>
      </c>
      <c r="G276" s="3">
        <f t="shared" si="59"/>
        <v>-116700365.56976427</v>
      </c>
      <c r="H276" s="2">
        <f t="shared" si="54"/>
        <v>1.4999999999999999E-2</v>
      </c>
      <c r="I276" s="3">
        <f t="shared" si="50"/>
        <v>-1750505.483546464</v>
      </c>
      <c r="J276" s="4">
        <f t="shared" si="60"/>
        <v>101573.70970843633</v>
      </c>
      <c r="L276" s="3">
        <f t="shared" si="55"/>
        <v>8458333.333333334</v>
      </c>
      <c r="M276" s="2">
        <f t="shared" si="56"/>
        <v>2.5833333333333333E-3</v>
      </c>
      <c r="N276" s="3">
        <f t="shared" si="51"/>
        <v>21850.694444444445</v>
      </c>
      <c r="O276" s="4">
        <f t="shared" si="48"/>
        <v>102406.25</v>
      </c>
    </row>
    <row r="277" spans="1:15" x14ac:dyDescent="0.15">
      <c r="A277">
        <f t="shared" si="52"/>
        <v>257</v>
      </c>
      <c r="B277" s="3">
        <f t="shared" si="57"/>
        <v>9642008.3083754536</v>
      </c>
      <c r="C277" s="2">
        <f t="shared" si="53"/>
        <v>2.5000000000000001E-3</v>
      </c>
      <c r="D277" s="3">
        <f t="shared" si="49"/>
        <v>24105.020770938634</v>
      </c>
      <c r="E277" s="4">
        <f t="shared" si="58"/>
        <v>105401.00843236262</v>
      </c>
      <c r="G277" s="3">
        <f t="shared" si="59"/>
        <v>-118552444.76301917</v>
      </c>
      <c r="H277" s="2">
        <f t="shared" si="54"/>
        <v>1.4999999999999999E-2</v>
      </c>
      <c r="I277" s="3">
        <f t="shared" si="50"/>
        <v>-1778286.6714452875</v>
      </c>
      <c r="J277" s="4">
        <f t="shared" si="60"/>
        <v>101573.70970843633</v>
      </c>
      <c r="L277" s="3">
        <f t="shared" si="55"/>
        <v>8377777.777777778</v>
      </c>
      <c r="M277" s="2">
        <f t="shared" si="56"/>
        <v>2.5833333333333333E-3</v>
      </c>
      <c r="N277" s="3">
        <f t="shared" si="51"/>
        <v>21642.592592592591</v>
      </c>
      <c r="O277" s="4">
        <f t="shared" ref="O277:O340" si="61">IF(1=M$14,M$12,M$8/M$9/M$11+N277)</f>
        <v>102198.14814814815</v>
      </c>
    </row>
    <row r="278" spans="1:15" x14ac:dyDescent="0.15">
      <c r="A278">
        <f t="shared" si="52"/>
        <v>258</v>
      </c>
      <c r="B278" s="3">
        <f t="shared" si="57"/>
        <v>9560712.3207140304</v>
      </c>
      <c r="C278" s="2">
        <f t="shared" si="53"/>
        <v>2.5000000000000001E-3</v>
      </c>
      <c r="D278" s="3">
        <f t="shared" ref="D278:D341" si="62">B278*C278</f>
        <v>23901.780801785077</v>
      </c>
      <c r="E278" s="4">
        <f t="shared" si="58"/>
        <v>105401.00843236262</v>
      </c>
      <c r="G278" s="3">
        <f t="shared" si="59"/>
        <v>-120432305.14417289</v>
      </c>
      <c r="H278" s="2">
        <f t="shared" si="54"/>
        <v>1.4999999999999999E-2</v>
      </c>
      <c r="I278" s="3">
        <f t="shared" ref="I278:I341" si="63">G278*H278</f>
        <v>-1806484.5771625934</v>
      </c>
      <c r="J278" s="4">
        <f t="shared" si="60"/>
        <v>101573.70970843633</v>
      </c>
      <c r="L278" s="3">
        <f t="shared" si="55"/>
        <v>8297222.222222222</v>
      </c>
      <c r="M278" s="2">
        <f t="shared" si="56"/>
        <v>2.5833333333333333E-3</v>
      </c>
      <c r="N278" s="3">
        <f t="shared" ref="N278:N341" si="64">L278*M278</f>
        <v>21434.490740740741</v>
      </c>
      <c r="O278" s="4">
        <f t="shared" si="61"/>
        <v>101990.04629629629</v>
      </c>
    </row>
    <row r="279" spans="1:15" x14ac:dyDescent="0.15">
      <c r="A279">
        <f t="shared" ref="A279:A342" si="65">A278+1</f>
        <v>259</v>
      </c>
      <c r="B279" s="3">
        <f t="shared" si="57"/>
        <v>9479213.0930834524</v>
      </c>
      <c r="C279" s="2">
        <f t="shared" ref="C279:C342" si="66">C278</f>
        <v>2.5000000000000001E-3</v>
      </c>
      <c r="D279" s="3">
        <f t="shared" si="62"/>
        <v>23698.032732708631</v>
      </c>
      <c r="E279" s="4">
        <f t="shared" si="58"/>
        <v>105401.00843236262</v>
      </c>
      <c r="G279" s="3">
        <f t="shared" si="59"/>
        <v>-122340363.43104392</v>
      </c>
      <c r="H279" s="2">
        <f t="shared" ref="H279:H342" si="67">H278</f>
        <v>1.4999999999999999E-2</v>
      </c>
      <c r="I279" s="3">
        <f t="shared" si="63"/>
        <v>-1835105.4514656588</v>
      </c>
      <c r="J279" s="4">
        <f t="shared" si="60"/>
        <v>101573.70970843633</v>
      </c>
      <c r="L279" s="3">
        <f t="shared" ref="L279:L342" si="68">L278-O278+N278</f>
        <v>8216666.666666666</v>
      </c>
      <c r="M279" s="2">
        <f t="shared" ref="M279:M342" si="69">M278</f>
        <v>2.5833333333333333E-3</v>
      </c>
      <c r="N279" s="3">
        <f t="shared" si="64"/>
        <v>21226.388888888887</v>
      </c>
      <c r="O279" s="4">
        <f t="shared" si="61"/>
        <v>101781.94444444444</v>
      </c>
    </row>
    <row r="280" spans="1:15" x14ac:dyDescent="0.15">
      <c r="A280">
        <f t="shared" si="65"/>
        <v>260</v>
      </c>
      <c r="B280" s="3">
        <f t="shared" si="57"/>
        <v>9397510.1173837986</v>
      </c>
      <c r="C280" s="2">
        <f t="shared" si="66"/>
        <v>2.5000000000000001E-3</v>
      </c>
      <c r="D280" s="3">
        <f t="shared" si="62"/>
        <v>23493.775293459497</v>
      </c>
      <c r="E280" s="4">
        <f t="shared" si="58"/>
        <v>105401.00843236262</v>
      </c>
      <c r="G280" s="3">
        <f t="shared" si="59"/>
        <v>-124277042.59221801</v>
      </c>
      <c r="H280" s="2">
        <f t="shared" si="67"/>
        <v>1.4999999999999999E-2</v>
      </c>
      <c r="I280" s="3">
        <f t="shared" si="63"/>
        <v>-1864155.6388832701</v>
      </c>
      <c r="J280" s="4">
        <f t="shared" si="60"/>
        <v>101573.70970843633</v>
      </c>
      <c r="L280" s="3">
        <f t="shared" si="68"/>
        <v>8136111.111111111</v>
      </c>
      <c r="M280" s="2">
        <f t="shared" si="69"/>
        <v>2.5833333333333333E-3</v>
      </c>
      <c r="N280" s="3">
        <f t="shared" si="64"/>
        <v>21018.287037037036</v>
      </c>
      <c r="O280" s="4">
        <f t="shared" si="61"/>
        <v>101573.84259259258</v>
      </c>
    </row>
    <row r="281" spans="1:15" x14ac:dyDescent="0.15">
      <c r="A281">
        <f t="shared" si="65"/>
        <v>261</v>
      </c>
      <c r="B281" s="3">
        <f t="shared" si="57"/>
        <v>9315602.8842448965</v>
      </c>
      <c r="C281" s="2">
        <f t="shared" si="66"/>
        <v>2.5000000000000001E-3</v>
      </c>
      <c r="D281" s="3">
        <f t="shared" si="62"/>
        <v>23289.007210612242</v>
      </c>
      <c r="E281" s="4">
        <f t="shared" si="58"/>
        <v>105401.00843236262</v>
      </c>
      <c r="G281" s="3">
        <f t="shared" si="59"/>
        <v>-126242771.94080971</v>
      </c>
      <c r="H281" s="2">
        <f t="shared" si="67"/>
        <v>1.4999999999999999E-2</v>
      </c>
      <c r="I281" s="3">
        <f t="shared" si="63"/>
        <v>-1893641.5791121456</v>
      </c>
      <c r="J281" s="4">
        <f t="shared" si="60"/>
        <v>101573.70970843633</v>
      </c>
      <c r="L281" s="3">
        <f t="shared" si="68"/>
        <v>8055555.555555556</v>
      </c>
      <c r="M281" s="2">
        <f t="shared" si="69"/>
        <v>2.5833333333333333E-3</v>
      </c>
      <c r="N281" s="3">
        <f t="shared" si="64"/>
        <v>20810.185185185186</v>
      </c>
      <c r="O281" s="4">
        <f t="shared" si="61"/>
        <v>101365.74074074073</v>
      </c>
    </row>
    <row r="282" spans="1:15" x14ac:dyDescent="0.15">
      <c r="A282">
        <f t="shared" si="65"/>
        <v>262</v>
      </c>
      <c r="B282" s="3">
        <f t="shared" si="57"/>
        <v>9233490.8830231465</v>
      </c>
      <c r="C282" s="2">
        <f t="shared" si="66"/>
        <v>2.5000000000000001E-3</v>
      </c>
      <c r="D282" s="3">
        <f t="shared" si="62"/>
        <v>23083.727207557866</v>
      </c>
      <c r="E282" s="4">
        <f t="shared" si="58"/>
        <v>105401.00843236262</v>
      </c>
      <c r="G282" s="3">
        <f t="shared" si="59"/>
        <v>-128237987.22963029</v>
      </c>
      <c r="H282" s="2">
        <f t="shared" si="67"/>
        <v>1.4999999999999999E-2</v>
      </c>
      <c r="I282" s="3">
        <f t="shared" si="63"/>
        <v>-1923569.8084444543</v>
      </c>
      <c r="J282" s="4">
        <f t="shared" si="60"/>
        <v>101573.70970843633</v>
      </c>
      <c r="L282" s="3">
        <f t="shared" si="68"/>
        <v>7975000.0000000009</v>
      </c>
      <c r="M282" s="2">
        <f t="shared" si="69"/>
        <v>2.5833333333333333E-3</v>
      </c>
      <c r="N282" s="3">
        <f t="shared" si="64"/>
        <v>20602.083333333336</v>
      </c>
      <c r="O282" s="4">
        <f t="shared" si="61"/>
        <v>101157.63888888888</v>
      </c>
    </row>
    <row r="283" spans="1:15" x14ac:dyDescent="0.15">
      <c r="A283">
        <f t="shared" si="65"/>
        <v>263</v>
      </c>
      <c r="B283" s="3">
        <f t="shared" si="57"/>
        <v>9151173.6017983425</v>
      </c>
      <c r="C283" s="2">
        <f t="shared" si="66"/>
        <v>2.5000000000000001E-3</v>
      </c>
      <c r="D283" s="3">
        <f t="shared" si="62"/>
        <v>22877.934004495855</v>
      </c>
      <c r="E283" s="4">
        <f t="shared" si="58"/>
        <v>105401.00843236262</v>
      </c>
      <c r="G283" s="3">
        <f t="shared" si="59"/>
        <v>-130263130.74778318</v>
      </c>
      <c r="H283" s="2">
        <f t="shared" si="67"/>
        <v>1.4999999999999999E-2</v>
      </c>
      <c r="I283" s="3">
        <f t="shared" si="63"/>
        <v>-1953946.9612167478</v>
      </c>
      <c r="J283" s="4">
        <f t="shared" si="60"/>
        <v>101573.70970843633</v>
      </c>
      <c r="L283" s="3">
        <f t="shared" si="68"/>
        <v>7894444.444444445</v>
      </c>
      <c r="M283" s="2">
        <f t="shared" si="69"/>
        <v>2.5833333333333333E-3</v>
      </c>
      <c r="N283" s="3">
        <f t="shared" si="64"/>
        <v>20393.981481481482</v>
      </c>
      <c r="O283" s="4">
        <f t="shared" si="61"/>
        <v>100949.53703703702</v>
      </c>
    </row>
    <row r="284" spans="1:15" x14ac:dyDescent="0.15">
      <c r="A284">
        <f t="shared" si="65"/>
        <v>264</v>
      </c>
      <c r="B284" s="3">
        <f t="shared" si="57"/>
        <v>9068650.5273704771</v>
      </c>
      <c r="C284" s="2">
        <f t="shared" si="66"/>
        <v>2.5000000000000001E-3</v>
      </c>
      <c r="D284" s="3">
        <f t="shared" si="62"/>
        <v>22671.626318426192</v>
      </c>
      <c r="E284" s="4">
        <f t="shared" si="58"/>
        <v>105401.00843236262</v>
      </c>
      <c r="G284" s="3">
        <f t="shared" si="59"/>
        <v>-132318651.41870837</v>
      </c>
      <c r="H284" s="2">
        <f t="shared" si="67"/>
        <v>1.4999999999999999E-2</v>
      </c>
      <c r="I284" s="3">
        <f t="shared" si="63"/>
        <v>-1984779.7712806254</v>
      </c>
      <c r="J284" s="4">
        <f t="shared" si="60"/>
        <v>101573.70970843633</v>
      </c>
      <c r="L284" s="3">
        <f t="shared" si="68"/>
        <v>7813888.888888889</v>
      </c>
      <c r="M284" s="2">
        <f t="shared" si="69"/>
        <v>2.5833333333333333E-3</v>
      </c>
      <c r="N284" s="3">
        <f t="shared" si="64"/>
        <v>20185.879629629631</v>
      </c>
      <c r="O284" s="4">
        <f t="shared" si="61"/>
        <v>100741.43518518518</v>
      </c>
    </row>
    <row r="285" spans="1:15" x14ac:dyDescent="0.15">
      <c r="A285">
        <f t="shared" si="65"/>
        <v>265</v>
      </c>
      <c r="B285" s="3">
        <f t="shared" ref="B285:B348" si="70">B284-E284+D284</f>
        <v>8985921.1452565417</v>
      </c>
      <c r="C285" s="2">
        <f t="shared" si="66"/>
        <v>2.5000000000000001E-3</v>
      </c>
      <c r="D285" s="3">
        <f t="shared" si="62"/>
        <v>22464.802863141354</v>
      </c>
      <c r="E285" s="4">
        <f t="shared" ref="E285:E348" si="71">IF(1=C$14,C$12,C$8/C$9/C$11+D285)</f>
        <v>105401.00843236262</v>
      </c>
      <c r="G285" s="3">
        <f t="shared" ref="G285:G348" si="72">G284-J284+I284</f>
        <v>-134405004.89969742</v>
      </c>
      <c r="H285" s="2">
        <f t="shared" si="67"/>
        <v>1.4999999999999999E-2</v>
      </c>
      <c r="I285" s="3">
        <f t="shared" si="63"/>
        <v>-2016075.0734954614</v>
      </c>
      <c r="J285" s="4">
        <f t="shared" ref="J285:J348" si="73">IF(1=H$14,H$12,H$8/H$9/H$11+I285)</f>
        <v>101573.70970843633</v>
      </c>
      <c r="L285" s="3">
        <f t="shared" si="68"/>
        <v>7733333.333333333</v>
      </c>
      <c r="M285" s="2">
        <f t="shared" si="69"/>
        <v>2.5833333333333333E-3</v>
      </c>
      <c r="N285" s="3">
        <f t="shared" si="64"/>
        <v>19977.777777777777</v>
      </c>
      <c r="O285" s="4">
        <f t="shared" si="61"/>
        <v>100533.33333333333</v>
      </c>
    </row>
    <row r="286" spans="1:15" x14ac:dyDescent="0.15">
      <c r="A286">
        <f t="shared" si="65"/>
        <v>266</v>
      </c>
      <c r="B286" s="3">
        <f t="shared" si="70"/>
        <v>8902984.939687321</v>
      </c>
      <c r="C286" s="2">
        <f t="shared" si="66"/>
        <v>2.5000000000000001E-3</v>
      </c>
      <c r="D286" s="3">
        <f t="shared" si="62"/>
        <v>22257.462349218302</v>
      </c>
      <c r="E286" s="4">
        <f t="shared" si="71"/>
        <v>105401.00843236262</v>
      </c>
      <c r="G286" s="3">
        <f t="shared" si="72"/>
        <v>-136522653.68290129</v>
      </c>
      <c r="H286" s="2">
        <f t="shared" si="67"/>
        <v>1.4999999999999999E-2</v>
      </c>
      <c r="I286" s="3">
        <f t="shared" si="63"/>
        <v>-2047839.8052435194</v>
      </c>
      <c r="J286" s="4">
        <f t="shared" si="73"/>
        <v>101573.70970843633</v>
      </c>
      <c r="L286" s="3">
        <f t="shared" si="68"/>
        <v>7652777.777777778</v>
      </c>
      <c r="M286" s="2">
        <f t="shared" si="69"/>
        <v>2.5833333333333333E-3</v>
      </c>
      <c r="N286" s="3">
        <f t="shared" si="64"/>
        <v>19769.675925925927</v>
      </c>
      <c r="O286" s="4">
        <f t="shared" si="61"/>
        <v>100325.23148148147</v>
      </c>
    </row>
    <row r="287" spans="1:15" x14ac:dyDescent="0.15">
      <c r="A287">
        <f t="shared" si="65"/>
        <v>267</v>
      </c>
      <c r="B287" s="3">
        <f t="shared" si="70"/>
        <v>8819841.3936041761</v>
      </c>
      <c r="C287" s="2">
        <f t="shared" si="66"/>
        <v>2.5000000000000001E-3</v>
      </c>
      <c r="D287" s="3">
        <f t="shared" si="62"/>
        <v>22049.60348401044</v>
      </c>
      <c r="E287" s="4">
        <f t="shared" si="71"/>
        <v>105401.00843236262</v>
      </c>
      <c r="G287" s="3">
        <f t="shared" si="72"/>
        <v>-138672067.19785324</v>
      </c>
      <c r="H287" s="2">
        <f t="shared" si="67"/>
        <v>1.4999999999999999E-2</v>
      </c>
      <c r="I287" s="3">
        <f t="shared" si="63"/>
        <v>-2080081.0079677985</v>
      </c>
      <c r="J287" s="4">
        <f t="shared" si="73"/>
        <v>101573.70970843633</v>
      </c>
      <c r="L287" s="3">
        <f t="shared" si="68"/>
        <v>7572222.2222222229</v>
      </c>
      <c r="M287" s="2">
        <f t="shared" si="69"/>
        <v>2.5833333333333333E-3</v>
      </c>
      <c r="N287" s="3">
        <f t="shared" si="64"/>
        <v>19561.574074074077</v>
      </c>
      <c r="O287" s="4">
        <f t="shared" si="61"/>
        <v>100117.12962962962</v>
      </c>
    </row>
    <row r="288" spans="1:15" x14ac:dyDescent="0.15">
      <c r="A288">
        <f t="shared" si="65"/>
        <v>268</v>
      </c>
      <c r="B288" s="3">
        <f t="shared" si="70"/>
        <v>8736489.9886558242</v>
      </c>
      <c r="C288" s="2">
        <f t="shared" si="66"/>
        <v>2.5000000000000001E-3</v>
      </c>
      <c r="D288" s="3">
        <f t="shared" si="62"/>
        <v>21841.22497163956</v>
      </c>
      <c r="E288" s="4">
        <f t="shared" si="71"/>
        <v>105401.00843236262</v>
      </c>
      <c r="G288" s="3">
        <f t="shared" si="72"/>
        <v>-140853721.91552946</v>
      </c>
      <c r="H288" s="2">
        <f t="shared" si="67"/>
        <v>1.4999999999999999E-2</v>
      </c>
      <c r="I288" s="3">
        <f t="shared" si="63"/>
        <v>-2112805.8287329418</v>
      </c>
      <c r="J288" s="4">
        <f t="shared" si="73"/>
        <v>101573.70970843633</v>
      </c>
      <c r="L288" s="3">
        <f t="shared" si="68"/>
        <v>7491666.666666667</v>
      </c>
      <c r="M288" s="2">
        <f t="shared" si="69"/>
        <v>2.5833333333333333E-3</v>
      </c>
      <c r="N288" s="3">
        <f t="shared" si="64"/>
        <v>19353.472222222223</v>
      </c>
      <c r="O288" s="4">
        <f t="shared" si="61"/>
        <v>99909.027777777766</v>
      </c>
    </row>
    <row r="289" spans="1:15" x14ac:dyDescent="0.15">
      <c r="A289">
        <f t="shared" si="65"/>
        <v>269</v>
      </c>
      <c r="B289" s="3">
        <f t="shared" si="70"/>
        <v>8652930.205195101</v>
      </c>
      <c r="C289" s="2">
        <f t="shared" si="66"/>
        <v>2.5000000000000001E-3</v>
      </c>
      <c r="D289" s="3">
        <f t="shared" si="62"/>
        <v>21632.325512987754</v>
      </c>
      <c r="E289" s="4">
        <f t="shared" si="71"/>
        <v>105401.00843236262</v>
      </c>
      <c r="G289" s="3">
        <f t="shared" si="72"/>
        <v>-143068101.45397082</v>
      </c>
      <c r="H289" s="2">
        <f t="shared" si="67"/>
        <v>1.4999999999999999E-2</v>
      </c>
      <c r="I289" s="3">
        <f t="shared" si="63"/>
        <v>-2146021.5218095621</v>
      </c>
      <c r="J289" s="4">
        <f t="shared" si="73"/>
        <v>101573.70970843633</v>
      </c>
      <c r="L289" s="3">
        <f t="shared" si="68"/>
        <v>7411111.111111111</v>
      </c>
      <c r="M289" s="2">
        <f t="shared" si="69"/>
        <v>2.5833333333333333E-3</v>
      </c>
      <c r="N289" s="3">
        <f t="shared" si="64"/>
        <v>19145.370370370369</v>
      </c>
      <c r="O289" s="4">
        <f t="shared" si="61"/>
        <v>99700.925925925912</v>
      </c>
    </row>
    <row r="290" spans="1:15" x14ac:dyDescent="0.15">
      <c r="A290">
        <f t="shared" si="65"/>
        <v>270</v>
      </c>
      <c r="B290" s="3">
        <f t="shared" si="70"/>
        <v>8569161.5222757272</v>
      </c>
      <c r="C290" s="2">
        <f t="shared" si="66"/>
        <v>2.5000000000000001E-3</v>
      </c>
      <c r="D290" s="3">
        <f t="shared" si="62"/>
        <v>21422.903805689319</v>
      </c>
      <c r="E290" s="4">
        <f t="shared" si="71"/>
        <v>105401.00843236262</v>
      </c>
      <c r="G290" s="3">
        <f t="shared" si="72"/>
        <v>-145315696.68548879</v>
      </c>
      <c r="H290" s="2">
        <f t="shared" si="67"/>
        <v>1.4999999999999999E-2</v>
      </c>
      <c r="I290" s="3">
        <f t="shared" si="63"/>
        <v>-2179735.4502823316</v>
      </c>
      <c r="J290" s="4">
        <f t="shared" si="73"/>
        <v>101573.70970843633</v>
      </c>
      <c r="L290" s="3">
        <f t="shared" si="68"/>
        <v>7330555.555555555</v>
      </c>
      <c r="M290" s="2">
        <f t="shared" si="69"/>
        <v>2.5833333333333333E-3</v>
      </c>
      <c r="N290" s="3">
        <f t="shared" si="64"/>
        <v>18937.268518518518</v>
      </c>
      <c r="O290" s="4">
        <f t="shared" si="61"/>
        <v>99492.824074074073</v>
      </c>
    </row>
    <row r="291" spans="1:15" x14ac:dyDescent="0.15">
      <c r="A291">
        <f t="shared" si="65"/>
        <v>271</v>
      </c>
      <c r="B291" s="3">
        <f t="shared" si="70"/>
        <v>8485183.4176490549</v>
      </c>
      <c r="C291" s="2">
        <f t="shared" si="66"/>
        <v>2.5000000000000001E-3</v>
      </c>
      <c r="D291" s="3">
        <f t="shared" si="62"/>
        <v>21212.958544122637</v>
      </c>
      <c r="E291" s="4">
        <f t="shared" si="71"/>
        <v>105401.00843236262</v>
      </c>
      <c r="G291" s="3">
        <f t="shared" si="72"/>
        <v>-147597005.84547955</v>
      </c>
      <c r="H291" s="2">
        <f t="shared" si="67"/>
        <v>1.4999999999999999E-2</v>
      </c>
      <c r="I291" s="3">
        <f t="shared" si="63"/>
        <v>-2213955.0876821931</v>
      </c>
      <c r="J291" s="4">
        <f t="shared" si="73"/>
        <v>101573.70970843633</v>
      </c>
      <c r="L291" s="3">
        <f t="shared" si="68"/>
        <v>7250000</v>
      </c>
      <c r="M291" s="2">
        <f t="shared" si="69"/>
        <v>2.5833333333333333E-3</v>
      </c>
      <c r="N291" s="3">
        <f t="shared" si="64"/>
        <v>18729.166666666668</v>
      </c>
      <c r="O291" s="4">
        <f t="shared" si="61"/>
        <v>99284.722222222219</v>
      </c>
    </row>
    <row r="292" spans="1:15" x14ac:dyDescent="0.15">
      <c r="A292">
        <f t="shared" si="65"/>
        <v>272</v>
      </c>
      <c r="B292" s="3">
        <f t="shared" si="70"/>
        <v>8400995.3677608147</v>
      </c>
      <c r="C292" s="2">
        <f t="shared" si="66"/>
        <v>2.5000000000000001E-3</v>
      </c>
      <c r="D292" s="3">
        <f t="shared" si="62"/>
        <v>21002.488419402038</v>
      </c>
      <c r="E292" s="4">
        <f t="shared" si="71"/>
        <v>105401.00843236262</v>
      </c>
      <c r="G292" s="3">
        <f t="shared" si="72"/>
        <v>-149912534.64287016</v>
      </c>
      <c r="H292" s="2">
        <f t="shared" si="67"/>
        <v>1.4999999999999999E-2</v>
      </c>
      <c r="I292" s="3">
        <f t="shared" si="63"/>
        <v>-2248688.0196430525</v>
      </c>
      <c r="J292" s="4">
        <f t="shared" si="73"/>
        <v>101573.70970843633</v>
      </c>
      <c r="L292" s="3">
        <f t="shared" si="68"/>
        <v>7169444.444444445</v>
      </c>
      <c r="M292" s="2">
        <f t="shared" si="69"/>
        <v>2.5833333333333333E-3</v>
      </c>
      <c r="N292" s="3">
        <f t="shared" si="64"/>
        <v>18521.064814814818</v>
      </c>
      <c r="O292" s="4">
        <f t="shared" si="61"/>
        <v>99076.620370370365</v>
      </c>
    </row>
    <row r="293" spans="1:15" x14ac:dyDescent="0.15">
      <c r="A293">
        <f t="shared" si="65"/>
        <v>273</v>
      </c>
      <c r="B293" s="3">
        <f t="shared" si="70"/>
        <v>8316596.8477478549</v>
      </c>
      <c r="C293" s="2">
        <f t="shared" si="66"/>
        <v>2.5000000000000001E-3</v>
      </c>
      <c r="D293" s="3">
        <f t="shared" si="62"/>
        <v>20791.492119369639</v>
      </c>
      <c r="E293" s="4">
        <f t="shared" si="71"/>
        <v>105401.00843236262</v>
      </c>
      <c r="G293" s="3">
        <f t="shared" si="72"/>
        <v>-152262796.37222162</v>
      </c>
      <c r="H293" s="2">
        <f t="shared" si="67"/>
        <v>1.4999999999999999E-2</v>
      </c>
      <c r="I293" s="3">
        <f t="shared" si="63"/>
        <v>-2283941.9455833244</v>
      </c>
      <c r="J293" s="4">
        <f t="shared" si="73"/>
        <v>101573.70970843633</v>
      </c>
      <c r="L293" s="3">
        <f t="shared" si="68"/>
        <v>7088888.888888889</v>
      </c>
      <c r="M293" s="2">
        <f t="shared" si="69"/>
        <v>2.5833333333333333E-3</v>
      </c>
      <c r="N293" s="3">
        <f t="shared" si="64"/>
        <v>18312.962962962964</v>
      </c>
      <c r="O293" s="4">
        <f t="shared" si="61"/>
        <v>98868.518518518511</v>
      </c>
    </row>
    <row r="294" spans="1:15" x14ac:dyDescent="0.15">
      <c r="A294">
        <f t="shared" si="65"/>
        <v>274</v>
      </c>
      <c r="B294" s="3">
        <f t="shared" si="70"/>
        <v>8231987.3314348627</v>
      </c>
      <c r="C294" s="2">
        <f t="shared" si="66"/>
        <v>2.5000000000000001E-3</v>
      </c>
      <c r="D294" s="3">
        <f t="shared" si="62"/>
        <v>20579.968328587158</v>
      </c>
      <c r="E294" s="4">
        <f t="shared" si="71"/>
        <v>105401.00843236262</v>
      </c>
      <c r="G294" s="3">
        <f t="shared" si="72"/>
        <v>-154648312.02751336</v>
      </c>
      <c r="H294" s="2">
        <f t="shared" si="67"/>
        <v>1.4999999999999999E-2</v>
      </c>
      <c r="I294" s="3">
        <f t="shared" si="63"/>
        <v>-2319724.6804127004</v>
      </c>
      <c r="J294" s="4">
        <f t="shared" si="73"/>
        <v>101573.70970843633</v>
      </c>
      <c r="L294" s="3">
        <f t="shared" si="68"/>
        <v>7008333.333333333</v>
      </c>
      <c r="M294" s="2">
        <f t="shared" si="69"/>
        <v>2.5833333333333333E-3</v>
      </c>
      <c r="N294" s="3">
        <f t="shared" si="64"/>
        <v>18104.861111111109</v>
      </c>
      <c r="O294" s="4">
        <f t="shared" si="61"/>
        <v>98660.416666666657</v>
      </c>
    </row>
    <row r="295" spans="1:15" x14ac:dyDescent="0.15">
      <c r="A295">
        <f t="shared" si="65"/>
        <v>275</v>
      </c>
      <c r="B295" s="3">
        <f t="shared" si="70"/>
        <v>8147166.2913310872</v>
      </c>
      <c r="C295" s="2">
        <f t="shared" si="66"/>
        <v>2.5000000000000001E-3</v>
      </c>
      <c r="D295" s="3">
        <f t="shared" si="62"/>
        <v>20367.91572832772</v>
      </c>
      <c r="E295" s="4">
        <f t="shared" si="71"/>
        <v>105401.00843236262</v>
      </c>
      <c r="G295" s="3">
        <f t="shared" si="72"/>
        <v>-157069610.41763449</v>
      </c>
      <c r="H295" s="2">
        <f t="shared" si="67"/>
        <v>1.4999999999999999E-2</v>
      </c>
      <c r="I295" s="3">
        <f t="shared" si="63"/>
        <v>-2356044.156264517</v>
      </c>
      <c r="J295" s="4">
        <f t="shared" si="73"/>
        <v>101573.70970843633</v>
      </c>
      <c r="L295" s="3">
        <f t="shared" si="68"/>
        <v>6927777.7777777771</v>
      </c>
      <c r="M295" s="2">
        <f t="shared" si="69"/>
        <v>2.5833333333333333E-3</v>
      </c>
      <c r="N295" s="3">
        <f t="shared" si="64"/>
        <v>17896.759259259255</v>
      </c>
      <c r="O295" s="4">
        <f t="shared" si="61"/>
        <v>98452.314814814803</v>
      </c>
    </row>
    <row r="296" spans="1:15" x14ac:dyDescent="0.15">
      <c r="A296">
        <f t="shared" si="65"/>
        <v>276</v>
      </c>
      <c r="B296" s="3">
        <f t="shared" si="70"/>
        <v>8062133.1986270528</v>
      </c>
      <c r="C296" s="2">
        <f t="shared" si="66"/>
        <v>2.5000000000000001E-3</v>
      </c>
      <c r="D296" s="3">
        <f t="shared" si="62"/>
        <v>20155.332996567631</v>
      </c>
      <c r="E296" s="4">
        <f t="shared" si="71"/>
        <v>105401.00843236262</v>
      </c>
      <c r="G296" s="3">
        <f t="shared" si="72"/>
        <v>-159527228.28360742</v>
      </c>
      <c r="H296" s="2">
        <f t="shared" si="67"/>
        <v>1.4999999999999999E-2</v>
      </c>
      <c r="I296" s="3">
        <f t="shared" si="63"/>
        <v>-2392908.4242541115</v>
      </c>
      <c r="J296" s="4">
        <f t="shared" si="73"/>
        <v>101573.70970843633</v>
      </c>
      <c r="L296" s="3">
        <f t="shared" si="68"/>
        <v>6847222.222222222</v>
      </c>
      <c r="M296" s="2">
        <f t="shared" si="69"/>
        <v>2.5833333333333333E-3</v>
      </c>
      <c r="N296" s="3">
        <f t="shared" si="64"/>
        <v>17688.657407407405</v>
      </c>
      <c r="O296" s="4">
        <f t="shared" si="61"/>
        <v>98244.212962962949</v>
      </c>
    </row>
    <row r="297" spans="1:15" x14ac:dyDescent="0.15">
      <c r="A297">
        <f t="shared" si="65"/>
        <v>277</v>
      </c>
      <c r="B297" s="3">
        <f t="shared" si="70"/>
        <v>7976887.5231912583</v>
      </c>
      <c r="C297" s="2">
        <f t="shared" si="66"/>
        <v>2.5000000000000001E-3</v>
      </c>
      <c r="D297" s="3">
        <f t="shared" si="62"/>
        <v>19942.218807978144</v>
      </c>
      <c r="E297" s="4">
        <f t="shared" si="71"/>
        <v>105401.00843236262</v>
      </c>
      <c r="G297" s="3">
        <f t="shared" si="72"/>
        <v>-162021710.41756997</v>
      </c>
      <c r="H297" s="2">
        <f t="shared" si="67"/>
        <v>1.4999999999999999E-2</v>
      </c>
      <c r="I297" s="3">
        <f t="shared" si="63"/>
        <v>-2430325.6562635493</v>
      </c>
      <c r="J297" s="4">
        <f t="shared" si="73"/>
        <v>101573.70970843633</v>
      </c>
      <c r="L297" s="3">
        <f t="shared" si="68"/>
        <v>6766666.666666667</v>
      </c>
      <c r="M297" s="2">
        <f t="shared" si="69"/>
        <v>2.5833333333333333E-3</v>
      </c>
      <c r="N297" s="3">
        <f t="shared" si="64"/>
        <v>17480.555555555555</v>
      </c>
      <c r="O297" s="4">
        <f t="shared" si="61"/>
        <v>98036.111111111095</v>
      </c>
    </row>
    <row r="298" spans="1:15" x14ac:dyDescent="0.15">
      <c r="A298">
        <f t="shared" si="65"/>
        <v>278</v>
      </c>
      <c r="B298" s="3">
        <f t="shared" si="70"/>
        <v>7891428.7335668746</v>
      </c>
      <c r="C298" s="2">
        <f t="shared" si="66"/>
        <v>2.5000000000000001E-3</v>
      </c>
      <c r="D298" s="3">
        <f t="shared" si="62"/>
        <v>19728.571833917187</v>
      </c>
      <c r="E298" s="4">
        <f t="shared" si="71"/>
        <v>105401.00843236262</v>
      </c>
      <c r="G298" s="3">
        <f t="shared" si="72"/>
        <v>-164553609.78354195</v>
      </c>
      <c r="H298" s="2">
        <f t="shared" si="67"/>
        <v>1.4999999999999999E-2</v>
      </c>
      <c r="I298" s="3">
        <f t="shared" si="63"/>
        <v>-2468304.1467531291</v>
      </c>
      <c r="J298" s="4">
        <f t="shared" si="73"/>
        <v>101573.70970843633</v>
      </c>
      <c r="L298" s="3">
        <f t="shared" si="68"/>
        <v>6686111.1111111119</v>
      </c>
      <c r="M298" s="2">
        <f t="shared" si="69"/>
        <v>2.5833333333333333E-3</v>
      </c>
      <c r="N298" s="3">
        <f t="shared" si="64"/>
        <v>17272.453703703704</v>
      </c>
      <c r="O298" s="4">
        <f t="shared" si="61"/>
        <v>97828.009259259255</v>
      </c>
    </row>
    <row r="299" spans="1:15" x14ac:dyDescent="0.15">
      <c r="A299">
        <f t="shared" si="65"/>
        <v>279</v>
      </c>
      <c r="B299" s="3">
        <f t="shared" si="70"/>
        <v>7805756.2969684293</v>
      </c>
      <c r="C299" s="2">
        <f t="shared" si="66"/>
        <v>2.5000000000000001E-3</v>
      </c>
      <c r="D299" s="3">
        <f t="shared" si="62"/>
        <v>19514.390742421074</v>
      </c>
      <c r="E299" s="4">
        <f t="shared" si="71"/>
        <v>105401.00843236262</v>
      </c>
      <c r="G299" s="3">
        <f t="shared" si="72"/>
        <v>-167123487.6400035</v>
      </c>
      <c r="H299" s="2">
        <f t="shared" si="67"/>
        <v>1.4999999999999999E-2</v>
      </c>
      <c r="I299" s="3">
        <f t="shared" si="63"/>
        <v>-2506852.3146000523</v>
      </c>
      <c r="J299" s="4">
        <f t="shared" si="73"/>
        <v>101573.70970843633</v>
      </c>
      <c r="L299" s="3">
        <f t="shared" si="68"/>
        <v>6605555.555555556</v>
      </c>
      <c r="M299" s="2">
        <f t="shared" si="69"/>
        <v>2.5833333333333333E-3</v>
      </c>
      <c r="N299" s="3">
        <f t="shared" si="64"/>
        <v>17064.351851851854</v>
      </c>
      <c r="O299" s="4">
        <f t="shared" si="61"/>
        <v>97619.907407407401</v>
      </c>
    </row>
    <row r="300" spans="1:15" x14ac:dyDescent="0.15">
      <c r="A300">
        <f t="shared" si="65"/>
        <v>280</v>
      </c>
      <c r="B300" s="3">
        <f t="shared" si="70"/>
        <v>7719869.6792784883</v>
      </c>
      <c r="C300" s="2">
        <f t="shared" si="66"/>
        <v>2.5000000000000001E-3</v>
      </c>
      <c r="D300" s="3">
        <f t="shared" si="62"/>
        <v>19299.674198196222</v>
      </c>
      <c r="E300" s="4">
        <f t="shared" si="71"/>
        <v>105401.00843236262</v>
      </c>
      <c r="G300" s="3">
        <f t="shared" si="72"/>
        <v>-169731913.66431198</v>
      </c>
      <c r="H300" s="2">
        <f t="shared" si="67"/>
        <v>1.4999999999999999E-2</v>
      </c>
      <c r="I300" s="3">
        <f t="shared" si="63"/>
        <v>-2545978.7049646797</v>
      </c>
      <c r="J300" s="4">
        <f t="shared" si="73"/>
        <v>101573.70970843633</v>
      </c>
      <c r="L300" s="3">
        <f t="shared" si="68"/>
        <v>6525000</v>
      </c>
      <c r="M300" s="2">
        <f t="shared" si="69"/>
        <v>2.5833333333333333E-3</v>
      </c>
      <c r="N300" s="3">
        <f t="shared" si="64"/>
        <v>16856.25</v>
      </c>
      <c r="O300" s="4">
        <f t="shared" si="61"/>
        <v>97411.805555555547</v>
      </c>
    </row>
    <row r="301" spans="1:15" x14ac:dyDescent="0.15">
      <c r="A301">
        <f t="shared" si="65"/>
        <v>281</v>
      </c>
      <c r="B301" s="3">
        <f t="shared" si="70"/>
        <v>7633768.3450443223</v>
      </c>
      <c r="C301" s="2">
        <f t="shared" si="66"/>
        <v>2.5000000000000001E-3</v>
      </c>
      <c r="D301" s="3">
        <f t="shared" si="62"/>
        <v>19084.420862610805</v>
      </c>
      <c r="E301" s="4">
        <f t="shared" si="71"/>
        <v>105401.00843236262</v>
      </c>
      <c r="G301" s="3">
        <f t="shared" si="72"/>
        <v>-172379466.07898507</v>
      </c>
      <c r="H301" s="2">
        <f t="shared" si="67"/>
        <v>1.4999999999999999E-2</v>
      </c>
      <c r="I301" s="3">
        <f t="shared" si="63"/>
        <v>-2585691.9911847757</v>
      </c>
      <c r="J301" s="4">
        <f t="shared" si="73"/>
        <v>101573.70970843633</v>
      </c>
      <c r="L301" s="3">
        <f t="shared" si="68"/>
        <v>6444444.444444444</v>
      </c>
      <c r="M301" s="2">
        <f t="shared" si="69"/>
        <v>2.5833333333333333E-3</v>
      </c>
      <c r="N301" s="3">
        <f t="shared" si="64"/>
        <v>16648.148148148146</v>
      </c>
      <c r="O301" s="4">
        <f t="shared" si="61"/>
        <v>97203.703703703693</v>
      </c>
    </row>
    <row r="302" spans="1:15" x14ac:dyDescent="0.15">
      <c r="A302">
        <f t="shared" si="65"/>
        <v>282</v>
      </c>
      <c r="B302" s="3">
        <f t="shared" si="70"/>
        <v>7547451.7574745705</v>
      </c>
      <c r="C302" s="2">
        <f t="shared" si="66"/>
        <v>2.5000000000000001E-3</v>
      </c>
      <c r="D302" s="3">
        <f t="shared" si="62"/>
        <v>18868.629393686428</v>
      </c>
      <c r="E302" s="4">
        <f t="shared" si="71"/>
        <v>105401.00843236262</v>
      </c>
      <c r="G302" s="3">
        <f t="shared" si="72"/>
        <v>-175066731.77987826</v>
      </c>
      <c r="H302" s="2">
        <f t="shared" si="67"/>
        <v>1.4999999999999999E-2</v>
      </c>
      <c r="I302" s="3">
        <f t="shared" si="63"/>
        <v>-2626000.9766981737</v>
      </c>
      <c r="J302" s="4">
        <f t="shared" si="73"/>
        <v>101573.70970843633</v>
      </c>
      <c r="L302" s="3">
        <f t="shared" si="68"/>
        <v>6363888.888888889</v>
      </c>
      <c r="M302" s="2">
        <f t="shared" si="69"/>
        <v>2.5833333333333333E-3</v>
      </c>
      <c r="N302" s="3">
        <f t="shared" si="64"/>
        <v>16440.046296296296</v>
      </c>
      <c r="O302" s="4">
        <f t="shared" si="61"/>
        <v>96995.601851851839</v>
      </c>
    </row>
    <row r="303" spans="1:15" x14ac:dyDescent="0.15">
      <c r="A303">
        <f t="shared" si="65"/>
        <v>283</v>
      </c>
      <c r="B303" s="3">
        <f t="shared" si="70"/>
        <v>7460919.3784358948</v>
      </c>
      <c r="C303" s="2">
        <f t="shared" si="66"/>
        <v>2.5000000000000001E-3</v>
      </c>
      <c r="D303" s="3">
        <f t="shared" si="62"/>
        <v>18652.298446089739</v>
      </c>
      <c r="E303" s="4">
        <f t="shared" si="71"/>
        <v>105401.00843236262</v>
      </c>
      <c r="G303" s="3">
        <f t="shared" si="72"/>
        <v>-177794306.46628484</v>
      </c>
      <c r="H303" s="2">
        <f t="shared" si="67"/>
        <v>1.4999999999999999E-2</v>
      </c>
      <c r="I303" s="3">
        <f t="shared" si="63"/>
        <v>-2666914.5969942724</v>
      </c>
      <c r="J303" s="4">
        <f t="shared" si="73"/>
        <v>101573.70970843633</v>
      </c>
      <c r="L303" s="3">
        <f t="shared" si="68"/>
        <v>6283333.333333334</v>
      </c>
      <c r="M303" s="2">
        <f t="shared" si="69"/>
        <v>2.5833333333333333E-3</v>
      </c>
      <c r="N303" s="3">
        <f t="shared" si="64"/>
        <v>16231.944444444445</v>
      </c>
      <c r="O303" s="4">
        <f t="shared" si="61"/>
        <v>96787.5</v>
      </c>
    </row>
    <row r="304" spans="1:15" x14ac:dyDescent="0.15">
      <c r="A304">
        <f t="shared" si="65"/>
        <v>284</v>
      </c>
      <c r="B304" s="3">
        <f t="shared" si="70"/>
        <v>7374170.6684496226</v>
      </c>
      <c r="C304" s="2">
        <f t="shared" si="66"/>
        <v>2.5000000000000001E-3</v>
      </c>
      <c r="D304" s="3">
        <f t="shared" si="62"/>
        <v>18435.426671124056</v>
      </c>
      <c r="E304" s="4">
        <f t="shared" si="71"/>
        <v>105401.00843236262</v>
      </c>
      <c r="G304" s="3">
        <f t="shared" si="72"/>
        <v>-180562794.77298754</v>
      </c>
      <c r="H304" s="2">
        <f t="shared" si="67"/>
        <v>1.4999999999999999E-2</v>
      </c>
      <c r="I304" s="3">
        <f t="shared" si="63"/>
        <v>-2708441.921594813</v>
      </c>
      <c r="J304" s="4">
        <f t="shared" si="73"/>
        <v>101573.70970843633</v>
      </c>
      <c r="L304" s="3">
        <f t="shared" si="68"/>
        <v>6202777.777777778</v>
      </c>
      <c r="M304" s="2">
        <f t="shared" si="69"/>
        <v>2.5833333333333333E-3</v>
      </c>
      <c r="N304" s="3">
        <f t="shared" si="64"/>
        <v>16023.842592592593</v>
      </c>
      <c r="O304" s="4">
        <f t="shared" si="61"/>
        <v>96579.398148148146</v>
      </c>
    </row>
    <row r="305" spans="1:15" x14ac:dyDescent="0.15">
      <c r="A305">
        <f t="shared" si="65"/>
        <v>285</v>
      </c>
      <c r="B305" s="3">
        <f t="shared" si="70"/>
        <v>7287205.0866883844</v>
      </c>
      <c r="C305" s="2">
        <f t="shared" si="66"/>
        <v>2.5000000000000001E-3</v>
      </c>
      <c r="D305" s="3">
        <f t="shared" si="62"/>
        <v>18218.012716720961</v>
      </c>
      <c r="E305" s="4">
        <f t="shared" si="71"/>
        <v>105401.00843236262</v>
      </c>
      <c r="G305" s="3">
        <f t="shared" si="72"/>
        <v>-183372810.40429077</v>
      </c>
      <c r="H305" s="2">
        <f t="shared" si="67"/>
        <v>1.4999999999999999E-2</v>
      </c>
      <c r="I305" s="3">
        <f t="shared" si="63"/>
        <v>-2750592.1560643613</v>
      </c>
      <c r="J305" s="4">
        <f t="shared" si="73"/>
        <v>101573.70970843633</v>
      </c>
      <c r="L305" s="3">
        <f t="shared" si="68"/>
        <v>6122222.222222222</v>
      </c>
      <c r="M305" s="2">
        <f t="shared" si="69"/>
        <v>2.5833333333333333E-3</v>
      </c>
      <c r="N305" s="3">
        <f t="shared" si="64"/>
        <v>15815.740740740741</v>
      </c>
      <c r="O305" s="4">
        <f t="shared" si="61"/>
        <v>96371.296296296292</v>
      </c>
    </row>
    <row r="306" spans="1:15" x14ac:dyDescent="0.15">
      <c r="A306">
        <f t="shared" si="65"/>
        <v>286</v>
      </c>
      <c r="B306" s="3">
        <f t="shared" si="70"/>
        <v>7200022.090972743</v>
      </c>
      <c r="C306" s="2">
        <f t="shared" si="66"/>
        <v>2.5000000000000001E-3</v>
      </c>
      <c r="D306" s="3">
        <f t="shared" si="62"/>
        <v>18000.055227431858</v>
      </c>
      <c r="E306" s="4">
        <f t="shared" si="71"/>
        <v>105401.00843236262</v>
      </c>
      <c r="G306" s="3">
        <f t="shared" si="72"/>
        <v>-186224976.27006355</v>
      </c>
      <c r="H306" s="2">
        <f t="shared" si="67"/>
        <v>1.4999999999999999E-2</v>
      </c>
      <c r="I306" s="3">
        <f t="shared" si="63"/>
        <v>-2793374.644050953</v>
      </c>
      <c r="J306" s="4">
        <f t="shared" si="73"/>
        <v>101573.70970843633</v>
      </c>
      <c r="L306" s="3">
        <f t="shared" si="68"/>
        <v>6041666.666666666</v>
      </c>
      <c r="M306" s="2">
        <f t="shared" si="69"/>
        <v>2.5833333333333333E-3</v>
      </c>
      <c r="N306" s="3">
        <f t="shared" si="64"/>
        <v>15607.638888888887</v>
      </c>
      <c r="O306" s="4">
        <f t="shared" si="61"/>
        <v>96163.194444444438</v>
      </c>
    </row>
    <row r="307" spans="1:15" x14ac:dyDescent="0.15">
      <c r="A307">
        <f t="shared" si="65"/>
        <v>287</v>
      </c>
      <c r="B307" s="3">
        <f t="shared" si="70"/>
        <v>7112621.1377678122</v>
      </c>
      <c r="C307" s="2">
        <f t="shared" si="66"/>
        <v>2.5000000000000001E-3</v>
      </c>
      <c r="D307" s="3">
        <f t="shared" si="62"/>
        <v>17781.55284441953</v>
      </c>
      <c r="E307" s="4">
        <f t="shared" si="71"/>
        <v>105401.00843236262</v>
      </c>
      <c r="G307" s="3">
        <f t="shared" si="72"/>
        <v>-189119924.62382293</v>
      </c>
      <c r="H307" s="2">
        <f t="shared" si="67"/>
        <v>1.4999999999999999E-2</v>
      </c>
      <c r="I307" s="3">
        <f t="shared" si="63"/>
        <v>-2836798.8693573438</v>
      </c>
      <c r="J307" s="4">
        <f t="shared" si="73"/>
        <v>101573.70970843633</v>
      </c>
      <c r="L307" s="3">
        <f t="shared" si="68"/>
        <v>5961111.111111111</v>
      </c>
      <c r="M307" s="2">
        <f t="shared" si="69"/>
        <v>2.5833333333333333E-3</v>
      </c>
      <c r="N307" s="3">
        <f t="shared" si="64"/>
        <v>15399.537037037036</v>
      </c>
      <c r="O307" s="4">
        <f t="shared" si="61"/>
        <v>95955.092592592584</v>
      </c>
    </row>
    <row r="308" spans="1:15" x14ac:dyDescent="0.15">
      <c r="A308">
        <f t="shared" si="65"/>
        <v>288</v>
      </c>
      <c r="B308" s="3">
        <f t="shared" si="70"/>
        <v>7025001.6821798692</v>
      </c>
      <c r="C308" s="2">
        <f t="shared" si="66"/>
        <v>2.5000000000000001E-3</v>
      </c>
      <c r="D308" s="3">
        <f t="shared" si="62"/>
        <v>17562.504205449673</v>
      </c>
      <c r="E308" s="4">
        <f t="shared" si="71"/>
        <v>105401.00843236262</v>
      </c>
      <c r="G308" s="3">
        <f t="shared" si="72"/>
        <v>-192058297.2028887</v>
      </c>
      <c r="H308" s="2">
        <f t="shared" si="67"/>
        <v>1.4999999999999999E-2</v>
      </c>
      <c r="I308" s="3">
        <f t="shared" si="63"/>
        <v>-2880874.4580433303</v>
      </c>
      <c r="J308" s="4">
        <f t="shared" si="73"/>
        <v>101573.70970843633</v>
      </c>
      <c r="L308" s="3">
        <f t="shared" si="68"/>
        <v>5880555.555555556</v>
      </c>
      <c r="M308" s="2">
        <f t="shared" si="69"/>
        <v>2.5833333333333333E-3</v>
      </c>
      <c r="N308" s="3">
        <f t="shared" si="64"/>
        <v>15191.435185185186</v>
      </c>
      <c r="O308" s="4">
        <f t="shared" si="61"/>
        <v>95746.99074074073</v>
      </c>
    </row>
    <row r="309" spans="1:15" x14ac:dyDescent="0.15">
      <c r="A309">
        <f t="shared" si="65"/>
        <v>289</v>
      </c>
      <c r="B309" s="3">
        <f t="shared" si="70"/>
        <v>6937163.1779529564</v>
      </c>
      <c r="C309" s="2">
        <f t="shared" si="66"/>
        <v>2.5000000000000001E-3</v>
      </c>
      <c r="D309" s="3">
        <f t="shared" si="62"/>
        <v>17342.90794488239</v>
      </c>
      <c r="E309" s="4">
        <f t="shared" si="71"/>
        <v>105401.00843236262</v>
      </c>
      <c r="G309" s="3">
        <f t="shared" si="72"/>
        <v>-195040745.37064046</v>
      </c>
      <c r="H309" s="2">
        <f t="shared" si="67"/>
        <v>1.4999999999999999E-2</v>
      </c>
      <c r="I309" s="3">
        <f t="shared" si="63"/>
        <v>-2925611.1805596068</v>
      </c>
      <c r="J309" s="4">
        <f t="shared" si="73"/>
        <v>101573.70970843633</v>
      </c>
      <c r="L309" s="3">
        <f t="shared" si="68"/>
        <v>5800000.0000000009</v>
      </c>
      <c r="M309" s="2">
        <f t="shared" si="69"/>
        <v>2.5833333333333333E-3</v>
      </c>
      <c r="N309" s="3">
        <f t="shared" si="64"/>
        <v>14983.333333333336</v>
      </c>
      <c r="O309" s="4">
        <f t="shared" si="61"/>
        <v>95538.888888888876</v>
      </c>
    </row>
    <row r="310" spans="1:15" x14ac:dyDescent="0.15">
      <c r="A310">
        <f t="shared" si="65"/>
        <v>290</v>
      </c>
      <c r="B310" s="3">
        <f t="shared" si="70"/>
        <v>6849105.0774654765</v>
      </c>
      <c r="C310" s="2">
        <f t="shared" si="66"/>
        <v>2.5000000000000001E-3</v>
      </c>
      <c r="D310" s="3">
        <f t="shared" si="62"/>
        <v>17122.762693663692</v>
      </c>
      <c r="E310" s="4">
        <f t="shared" si="71"/>
        <v>105401.00843236262</v>
      </c>
      <c r="G310" s="3">
        <f t="shared" si="72"/>
        <v>-198067930.26090848</v>
      </c>
      <c r="H310" s="2">
        <f t="shared" si="67"/>
        <v>1.4999999999999999E-2</v>
      </c>
      <c r="I310" s="3">
        <f t="shared" si="63"/>
        <v>-2971018.9539136272</v>
      </c>
      <c r="J310" s="4">
        <f t="shared" si="73"/>
        <v>101573.70970843633</v>
      </c>
      <c r="L310" s="3">
        <f t="shared" si="68"/>
        <v>5719444.444444445</v>
      </c>
      <c r="M310" s="2">
        <f t="shared" si="69"/>
        <v>2.5833333333333333E-3</v>
      </c>
      <c r="N310" s="3">
        <f t="shared" si="64"/>
        <v>14775.231481481484</v>
      </c>
      <c r="O310" s="4">
        <f t="shared" si="61"/>
        <v>95330.787037037036</v>
      </c>
    </row>
    <row r="311" spans="1:15" x14ac:dyDescent="0.15">
      <c r="A311">
        <f t="shared" si="65"/>
        <v>291</v>
      </c>
      <c r="B311" s="3">
        <f t="shared" si="70"/>
        <v>6760826.8317267783</v>
      </c>
      <c r="C311" s="2">
        <f t="shared" si="66"/>
        <v>2.5000000000000001E-3</v>
      </c>
      <c r="D311" s="3">
        <f t="shared" si="62"/>
        <v>16902.067079316945</v>
      </c>
      <c r="E311" s="4">
        <f t="shared" si="71"/>
        <v>105401.00843236262</v>
      </c>
      <c r="G311" s="3">
        <f t="shared" si="72"/>
        <v>-201140522.92453054</v>
      </c>
      <c r="H311" s="2">
        <f t="shared" si="67"/>
        <v>1.4999999999999999E-2</v>
      </c>
      <c r="I311" s="3">
        <f t="shared" si="63"/>
        <v>-3017107.8438679581</v>
      </c>
      <c r="J311" s="4">
        <f t="shared" si="73"/>
        <v>101573.70970843633</v>
      </c>
      <c r="L311" s="3">
        <f t="shared" si="68"/>
        <v>5638888.888888889</v>
      </c>
      <c r="M311" s="2">
        <f t="shared" si="69"/>
        <v>2.5833333333333333E-3</v>
      </c>
      <c r="N311" s="3">
        <f t="shared" si="64"/>
        <v>14567.12962962963</v>
      </c>
      <c r="O311" s="4">
        <f t="shared" si="61"/>
        <v>95122.685185185182</v>
      </c>
    </row>
    <row r="312" spans="1:15" x14ac:dyDescent="0.15">
      <c r="A312">
        <f t="shared" si="65"/>
        <v>292</v>
      </c>
      <c r="B312" s="3">
        <f t="shared" si="70"/>
        <v>6672327.8903737329</v>
      </c>
      <c r="C312" s="2">
        <f t="shared" si="66"/>
        <v>2.5000000000000001E-3</v>
      </c>
      <c r="D312" s="3">
        <f t="shared" si="62"/>
        <v>16680.819725934332</v>
      </c>
      <c r="E312" s="4">
        <f t="shared" si="71"/>
        <v>105401.00843236262</v>
      </c>
      <c r="G312" s="3">
        <f t="shared" si="72"/>
        <v>-204259204.47810692</v>
      </c>
      <c r="H312" s="2">
        <f t="shared" si="67"/>
        <v>1.4999999999999999E-2</v>
      </c>
      <c r="I312" s="3">
        <f t="shared" si="63"/>
        <v>-3063888.0671716034</v>
      </c>
      <c r="J312" s="4">
        <f t="shared" si="73"/>
        <v>101573.70970843633</v>
      </c>
      <c r="L312" s="3">
        <f t="shared" si="68"/>
        <v>5558333.333333333</v>
      </c>
      <c r="M312" s="2">
        <f t="shared" si="69"/>
        <v>2.5833333333333333E-3</v>
      </c>
      <c r="N312" s="3">
        <f t="shared" si="64"/>
        <v>14359.027777777777</v>
      </c>
      <c r="O312" s="4">
        <f t="shared" si="61"/>
        <v>94914.583333333328</v>
      </c>
    </row>
    <row r="313" spans="1:15" x14ac:dyDescent="0.15">
      <c r="A313">
        <f t="shared" si="65"/>
        <v>293</v>
      </c>
      <c r="B313" s="3">
        <f t="shared" si="70"/>
        <v>6583607.7016673051</v>
      </c>
      <c r="C313" s="2">
        <f t="shared" si="66"/>
        <v>2.5000000000000001E-3</v>
      </c>
      <c r="D313" s="3">
        <f t="shared" si="62"/>
        <v>16459.019254168263</v>
      </c>
      <c r="E313" s="4">
        <f t="shared" si="71"/>
        <v>105401.00843236262</v>
      </c>
      <c r="G313" s="3">
        <f t="shared" si="72"/>
        <v>-207424666.25498694</v>
      </c>
      <c r="H313" s="2">
        <f t="shared" si="67"/>
        <v>1.4999999999999999E-2</v>
      </c>
      <c r="I313" s="3">
        <f t="shared" si="63"/>
        <v>-3111369.9938248042</v>
      </c>
      <c r="J313" s="4">
        <f t="shared" si="73"/>
        <v>101573.70970843633</v>
      </c>
      <c r="L313" s="3">
        <f t="shared" si="68"/>
        <v>5477777.777777778</v>
      </c>
      <c r="M313" s="2">
        <f t="shared" si="69"/>
        <v>2.5833333333333333E-3</v>
      </c>
      <c r="N313" s="3">
        <f t="shared" si="64"/>
        <v>14150.925925925927</v>
      </c>
      <c r="O313" s="4">
        <f t="shared" si="61"/>
        <v>94706.481481481474</v>
      </c>
    </row>
    <row r="314" spans="1:15" x14ac:dyDescent="0.15">
      <c r="A314">
        <f t="shared" si="65"/>
        <v>294</v>
      </c>
      <c r="B314" s="3">
        <f t="shared" si="70"/>
        <v>6494665.7124891113</v>
      </c>
      <c r="C314" s="2">
        <f t="shared" si="66"/>
        <v>2.5000000000000001E-3</v>
      </c>
      <c r="D314" s="3">
        <f t="shared" si="62"/>
        <v>16236.664281222778</v>
      </c>
      <c r="E314" s="4">
        <f t="shared" si="71"/>
        <v>105401.00843236262</v>
      </c>
      <c r="G314" s="3">
        <f t="shared" si="72"/>
        <v>-210637609.95852017</v>
      </c>
      <c r="H314" s="2">
        <f t="shared" si="67"/>
        <v>1.4999999999999999E-2</v>
      </c>
      <c r="I314" s="3">
        <f t="shared" si="63"/>
        <v>-3159564.1493778024</v>
      </c>
      <c r="J314" s="4">
        <f t="shared" si="73"/>
        <v>101573.70970843633</v>
      </c>
      <c r="L314" s="3">
        <f t="shared" si="68"/>
        <v>5397222.2222222229</v>
      </c>
      <c r="M314" s="2">
        <f t="shared" si="69"/>
        <v>2.5833333333333333E-3</v>
      </c>
      <c r="N314" s="3">
        <f t="shared" si="64"/>
        <v>13942.824074074077</v>
      </c>
      <c r="O314" s="4">
        <f t="shared" si="61"/>
        <v>94498.37962962962</v>
      </c>
    </row>
    <row r="315" spans="1:15" x14ac:dyDescent="0.15">
      <c r="A315">
        <f t="shared" si="65"/>
        <v>295</v>
      </c>
      <c r="B315" s="3">
        <f t="shared" si="70"/>
        <v>6405501.3683379721</v>
      </c>
      <c r="C315" s="2">
        <f t="shared" si="66"/>
        <v>2.5000000000000001E-3</v>
      </c>
      <c r="D315" s="3">
        <f t="shared" si="62"/>
        <v>16013.753420844931</v>
      </c>
      <c r="E315" s="4">
        <f t="shared" si="71"/>
        <v>105401.00843236262</v>
      </c>
      <c r="G315" s="3">
        <f t="shared" si="72"/>
        <v>-213898747.81760639</v>
      </c>
      <c r="H315" s="2">
        <f t="shared" si="67"/>
        <v>1.4999999999999999E-2</v>
      </c>
      <c r="I315" s="3">
        <f t="shared" si="63"/>
        <v>-3208481.2172640958</v>
      </c>
      <c r="J315" s="4">
        <f t="shared" si="73"/>
        <v>101573.70970843633</v>
      </c>
      <c r="L315" s="3">
        <f t="shared" si="68"/>
        <v>5316666.666666667</v>
      </c>
      <c r="M315" s="2">
        <f t="shared" si="69"/>
        <v>2.5833333333333333E-3</v>
      </c>
      <c r="N315" s="3">
        <f t="shared" si="64"/>
        <v>13734.722222222223</v>
      </c>
      <c r="O315" s="4">
        <f t="shared" si="61"/>
        <v>94290.277777777766</v>
      </c>
    </row>
    <row r="316" spans="1:15" x14ac:dyDescent="0.15">
      <c r="A316">
        <f t="shared" si="65"/>
        <v>296</v>
      </c>
      <c r="B316" s="3">
        <f t="shared" si="70"/>
        <v>6316114.1133264545</v>
      </c>
      <c r="C316" s="2">
        <f t="shared" si="66"/>
        <v>2.5000000000000001E-3</v>
      </c>
      <c r="D316" s="3">
        <f t="shared" si="62"/>
        <v>15790.285283316136</v>
      </c>
      <c r="E316" s="4">
        <f t="shared" si="71"/>
        <v>105401.00843236262</v>
      </c>
      <c r="G316" s="3">
        <f t="shared" si="72"/>
        <v>-217208802.7445789</v>
      </c>
      <c r="H316" s="2">
        <f t="shared" si="67"/>
        <v>1.4999999999999999E-2</v>
      </c>
      <c r="I316" s="3">
        <f t="shared" si="63"/>
        <v>-3258132.0411686832</v>
      </c>
      <c r="J316" s="4">
        <f t="shared" si="73"/>
        <v>101573.70970843633</v>
      </c>
      <c r="L316" s="3">
        <f t="shared" si="68"/>
        <v>5236111.111111111</v>
      </c>
      <c r="M316" s="2">
        <f t="shared" si="69"/>
        <v>2.5833333333333333E-3</v>
      </c>
      <c r="N316" s="3">
        <f t="shared" si="64"/>
        <v>13526.62037037037</v>
      </c>
      <c r="O316" s="4">
        <f t="shared" si="61"/>
        <v>94082.175925925912</v>
      </c>
    </row>
    <row r="317" spans="1:15" x14ac:dyDescent="0.15">
      <c r="A317">
        <f t="shared" si="65"/>
        <v>297</v>
      </c>
      <c r="B317" s="3">
        <f t="shared" si="70"/>
        <v>6226503.3901774082</v>
      </c>
      <c r="C317" s="2">
        <f t="shared" si="66"/>
        <v>2.5000000000000001E-3</v>
      </c>
      <c r="D317" s="3">
        <f t="shared" si="62"/>
        <v>15566.258475443521</v>
      </c>
      <c r="E317" s="4">
        <f t="shared" si="71"/>
        <v>105401.00843236262</v>
      </c>
      <c r="G317" s="3">
        <f t="shared" si="72"/>
        <v>-220568508.49545601</v>
      </c>
      <c r="H317" s="2">
        <f t="shared" si="67"/>
        <v>1.4999999999999999E-2</v>
      </c>
      <c r="I317" s="3">
        <f t="shared" si="63"/>
        <v>-3308527.6274318402</v>
      </c>
      <c r="J317" s="4">
        <f t="shared" si="73"/>
        <v>101573.70970843633</v>
      </c>
      <c r="L317" s="3">
        <f t="shared" si="68"/>
        <v>5155555.555555555</v>
      </c>
      <c r="M317" s="2">
        <f t="shared" si="69"/>
        <v>2.5833333333333333E-3</v>
      </c>
      <c r="N317" s="3">
        <f t="shared" si="64"/>
        <v>13318.518518518516</v>
      </c>
      <c r="O317" s="4">
        <f t="shared" si="61"/>
        <v>93874.074074074058</v>
      </c>
    </row>
    <row r="318" spans="1:15" x14ac:dyDescent="0.15">
      <c r="A318">
        <f t="shared" si="65"/>
        <v>298</v>
      </c>
      <c r="B318" s="3">
        <f t="shared" si="70"/>
        <v>6136668.6402204894</v>
      </c>
      <c r="C318" s="2">
        <f t="shared" si="66"/>
        <v>2.5000000000000001E-3</v>
      </c>
      <c r="D318" s="3">
        <f t="shared" si="62"/>
        <v>15341.671600551224</v>
      </c>
      <c r="E318" s="4">
        <f t="shared" si="71"/>
        <v>105401.00843236262</v>
      </c>
      <c r="G318" s="3">
        <f t="shared" si="72"/>
        <v>-223978609.83259627</v>
      </c>
      <c r="H318" s="2">
        <f t="shared" si="67"/>
        <v>1.4999999999999999E-2</v>
      </c>
      <c r="I318" s="3">
        <f t="shared" si="63"/>
        <v>-3359679.1474889438</v>
      </c>
      <c r="J318" s="4">
        <f t="shared" si="73"/>
        <v>101573.70970843633</v>
      </c>
      <c r="L318" s="3">
        <f t="shared" si="68"/>
        <v>5075000</v>
      </c>
      <c r="M318" s="2">
        <f t="shared" si="69"/>
        <v>2.5833333333333333E-3</v>
      </c>
      <c r="N318" s="3">
        <f t="shared" si="64"/>
        <v>13110.416666666666</v>
      </c>
      <c r="O318" s="4">
        <f t="shared" si="61"/>
        <v>93665.972222222219</v>
      </c>
    </row>
    <row r="319" spans="1:15" x14ac:dyDescent="0.15">
      <c r="A319">
        <f t="shared" si="65"/>
        <v>299</v>
      </c>
      <c r="B319" s="3">
        <f t="shared" si="70"/>
        <v>6046609.3033886785</v>
      </c>
      <c r="C319" s="2">
        <f t="shared" si="66"/>
        <v>2.5000000000000001E-3</v>
      </c>
      <c r="D319" s="3">
        <f t="shared" si="62"/>
        <v>15116.523258471696</v>
      </c>
      <c r="E319" s="4">
        <f t="shared" si="71"/>
        <v>105401.00843236262</v>
      </c>
      <c r="G319" s="3">
        <f t="shared" si="72"/>
        <v>-227439862.68979365</v>
      </c>
      <c r="H319" s="2">
        <f t="shared" si="67"/>
        <v>1.4999999999999999E-2</v>
      </c>
      <c r="I319" s="3">
        <f t="shared" si="63"/>
        <v>-3411597.9403469046</v>
      </c>
      <c r="J319" s="4">
        <f t="shared" si="73"/>
        <v>101573.70970843633</v>
      </c>
      <c r="L319" s="3">
        <f t="shared" si="68"/>
        <v>4994444.444444445</v>
      </c>
      <c r="M319" s="2">
        <f t="shared" si="69"/>
        <v>2.5833333333333333E-3</v>
      </c>
      <c r="N319" s="3">
        <f t="shared" si="64"/>
        <v>12902.314814814816</v>
      </c>
      <c r="O319" s="4">
        <f t="shared" si="61"/>
        <v>93457.870370370365</v>
      </c>
    </row>
    <row r="320" spans="1:15" x14ac:dyDescent="0.15">
      <c r="A320">
        <f t="shared" si="65"/>
        <v>300</v>
      </c>
      <c r="B320" s="3">
        <f t="shared" si="70"/>
        <v>5956324.8182147881</v>
      </c>
      <c r="C320" s="2">
        <f t="shared" si="66"/>
        <v>2.5000000000000001E-3</v>
      </c>
      <c r="D320" s="3">
        <f t="shared" si="62"/>
        <v>14890.81204553697</v>
      </c>
      <c r="E320" s="4">
        <f t="shared" si="71"/>
        <v>105401.00843236262</v>
      </c>
      <c r="G320" s="3">
        <f t="shared" si="72"/>
        <v>-230953034.33984897</v>
      </c>
      <c r="H320" s="2">
        <f t="shared" si="67"/>
        <v>1.4999999999999999E-2</v>
      </c>
      <c r="I320" s="3">
        <f t="shared" si="63"/>
        <v>-3464295.5150977345</v>
      </c>
      <c r="J320" s="4">
        <f t="shared" si="73"/>
        <v>101573.70970843633</v>
      </c>
      <c r="L320" s="3">
        <f t="shared" si="68"/>
        <v>4913888.888888889</v>
      </c>
      <c r="M320" s="2">
        <f t="shared" si="69"/>
        <v>2.5833333333333333E-3</v>
      </c>
      <c r="N320" s="3">
        <f t="shared" si="64"/>
        <v>12694.212962962964</v>
      </c>
      <c r="O320" s="4">
        <f t="shared" si="61"/>
        <v>93249.768518518511</v>
      </c>
    </row>
    <row r="321" spans="1:15" x14ac:dyDescent="0.15">
      <c r="A321">
        <f t="shared" si="65"/>
        <v>301</v>
      </c>
      <c r="B321" s="3">
        <f t="shared" si="70"/>
        <v>5865814.6218279628</v>
      </c>
      <c r="C321" s="2">
        <f t="shared" si="66"/>
        <v>2.5000000000000001E-3</v>
      </c>
      <c r="D321" s="3">
        <f t="shared" si="62"/>
        <v>14664.536554569908</v>
      </c>
      <c r="E321" s="4">
        <f t="shared" si="71"/>
        <v>105401.00843236262</v>
      </c>
      <c r="G321" s="3">
        <f t="shared" si="72"/>
        <v>-234518903.56465513</v>
      </c>
      <c r="H321" s="2">
        <f t="shared" si="67"/>
        <v>1.4999999999999999E-2</v>
      </c>
      <c r="I321" s="3">
        <f t="shared" si="63"/>
        <v>-3517783.5534698269</v>
      </c>
      <c r="J321" s="4">
        <f t="shared" si="73"/>
        <v>101573.70970843633</v>
      </c>
      <c r="L321" s="3">
        <f t="shared" si="68"/>
        <v>4833333.333333333</v>
      </c>
      <c r="M321" s="2">
        <f t="shared" si="69"/>
        <v>2.5833333333333333E-3</v>
      </c>
      <c r="N321" s="3">
        <f t="shared" si="64"/>
        <v>12486.111111111109</v>
      </c>
      <c r="O321" s="4">
        <f t="shared" si="61"/>
        <v>93041.666666666657</v>
      </c>
    </row>
    <row r="322" spans="1:15" x14ac:dyDescent="0.15">
      <c r="A322">
        <f t="shared" si="65"/>
        <v>302</v>
      </c>
      <c r="B322" s="3">
        <f t="shared" si="70"/>
        <v>5775078.1499501709</v>
      </c>
      <c r="C322" s="2">
        <f t="shared" si="66"/>
        <v>2.5000000000000001E-3</v>
      </c>
      <c r="D322" s="3">
        <f t="shared" si="62"/>
        <v>14437.695374875428</v>
      </c>
      <c r="E322" s="4">
        <f t="shared" si="71"/>
        <v>105401.00843236262</v>
      </c>
      <c r="G322" s="3">
        <f t="shared" si="72"/>
        <v>-238138260.82783338</v>
      </c>
      <c r="H322" s="2">
        <f t="shared" si="67"/>
        <v>1.4999999999999999E-2</v>
      </c>
      <c r="I322" s="3">
        <f t="shared" si="63"/>
        <v>-3572073.9124175007</v>
      </c>
      <c r="J322" s="4">
        <f t="shared" si="73"/>
        <v>101573.70970843633</v>
      </c>
      <c r="L322" s="3">
        <f t="shared" si="68"/>
        <v>4752777.7777777771</v>
      </c>
      <c r="M322" s="2">
        <f t="shared" si="69"/>
        <v>2.5833333333333333E-3</v>
      </c>
      <c r="N322" s="3">
        <f t="shared" si="64"/>
        <v>12278.009259259257</v>
      </c>
      <c r="O322" s="4">
        <f t="shared" si="61"/>
        <v>92833.564814814803</v>
      </c>
    </row>
    <row r="323" spans="1:15" x14ac:dyDescent="0.15">
      <c r="A323">
        <f t="shared" si="65"/>
        <v>303</v>
      </c>
      <c r="B323" s="3">
        <f t="shared" si="70"/>
        <v>5684114.836892684</v>
      </c>
      <c r="C323" s="2">
        <f t="shared" si="66"/>
        <v>2.5000000000000001E-3</v>
      </c>
      <c r="D323" s="3">
        <f t="shared" si="62"/>
        <v>14210.287092231711</v>
      </c>
      <c r="E323" s="4">
        <f t="shared" si="71"/>
        <v>105401.00843236262</v>
      </c>
      <c r="G323" s="3">
        <f t="shared" si="72"/>
        <v>-241811908.44995931</v>
      </c>
      <c r="H323" s="2">
        <f t="shared" si="67"/>
        <v>1.4999999999999999E-2</v>
      </c>
      <c r="I323" s="3">
        <f t="shared" si="63"/>
        <v>-3627178.6267493893</v>
      </c>
      <c r="J323" s="4">
        <f t="shared" si="73"/>
        <v>101573.70970843633</v>
      </c>
      <c r="L323" s="3">
        <f t="shared" si="68"/>
        <v>4672222.222222222</v>
      </c>
      <c r="M323" s="2">
        <f t="shared" si="69"/>
        <v>2.5833333333333333E-3</v>
      </c>
      <c r="N323" s="3">
        <f t="shared" si="64"/>
        <v>12069.907407407407</v>
      </c>
      <c r="O323" s="4">
        <f t="shared" si="61"/>
        <v>92625.462962962949</v>
      </c>
    </row>
    <row r="324" spans="1:15" x14ac:dyDescent="0.15">
      <c r="A324">
        <f t="shared" si="65"/>
        <v>304</v>
      </c>
      <c r="B324" s="3">
        <f t="shared" si="70"/>
        <v>5592924.1155525539</v>
      </c>
      <c r="C324" s="2">
        <f t="shared" si="66"/>
        <v>2.5000000000000001E-3</v>
      </c>
      <c r="D324" s="3">
        <f t="shared" si="62"/>
        <v>13982.310288881385</v>
      </c>
      <c r="E324" s="4">
        <f t="shared" si="71"/>
        <v>105401.00843236262</v>
      </c>
      <c r="G324" s="3">
        <f t="shared" si="72"/>
        <v>-245540660.78641713</v>
      </c>
      <c r="H324" s="2">
        <f t="shared" si="67"/>
        <v>1.4999999999999999E-2</v>
      </c>
      <c r="I324" s="3">
        <f t="shared" si="63"/>
        <v>-3683109.9117962569</v>
      </c>
      <c r="J324" s="4">
        <f t="shared" si="73"/>
        <v>101573.70970843633</v>
      </c>
      <c r="L324" s="3">
        <f t="shared" si="68"/>
        <v>4591666.666666667</v>
      </c>
      <c r="M324" s="2">
        <f t="shared" si="69"/>
        <v>2.5833333333333333E-3</v>
      </c>
      <c r="N324" s="3">
        <f t="shared" si="64"/>
        <v>11861.805555555557</v>
      </c>
      <c r="O324" s="4">
        <f t="shared" si="61"/>
        <v>92417.361111111109</v>
      </c>
    </row>
    <row r="325" spans="1:15" x14ac:dyDescent="0.15">
      <c r="A325">
        <f t="shared" si="65"/>
        <v>305</v>
      </c>
      <c r="B325" s="3">
        <f t="shared" si="70"/>
        <v>5501505.4174090726</v>
      </c>
      <c r="C325" s="2">
        <f t="shared" si="66"/>
        <v>2.5000000000000001E-3</v>
      </c>
      <c r="D325" s="3">
        <f t="shared" si="62"/>
        <v>13753.763543522682</v>
      </c>
      <c r="E325" s="4">
        <f t="shared" si="71"/>
        <v>105401.00843236262</v>
      </c>
      <c r="G325" s="3">
        <f t="shared" si="72"/>
        <v>-249325344.40792179</v>
      </c>
      <c r="H325" s="2">
        <f t="shared" si="67"/>
        <v>1.4999999999999999E-2</v>
      </c>
      <c r="I325" s="3">
        <f t="shared" si="63"/>
        <v>-3739880.1661188267</v>
      </c>
      <c r="J325" s="4">
        <f t="shared" si="73"/>
        <v>101573.70970843633</v>
      </c>
      <c r="L325" s="3">
        <f t="shared" si="68"/>
        <v>4511111.1111111119</v>
      </c>
      <c r="M325" s="2">
        <f t="shared" si="69"/>
        <v>2.5833333333333333E-3</v>
      </c>
      <c r="N325" s="3">
        <f t="shared" si="64"/>
        <v>11653.703703703706</v>
      </c>
      <c r="O325" s="4">
        <f t="shared" si="61"/>
        <v>92209.259259259255</v>
      </c>
    </row>
    <row r="326" spans="1:15" x14ac:dyDescent="0.15">
      <c r="A326">
        <f t="shared" si="65"/>
        <v>306</v>
      </c>
      <c r="B326" s="3">
        <f t="shared" si="70"/>
        <v>5409858.1725202333</v>
      </c>
      <c r="C326" s="2">
        <f t="shared" si="66"/>
        <v>2.5000000000000001E-3</v>
      </c>
      <c r="D326" s="3">
        <f t="shared" si="62"/>
        <v>13524.645431300583</v>
      </c>
      <c r="E326" s="4">
        <f t="shared" si="71"/>
        <v>105401.00843236262</v>
      </c>
      <c r="G326" s="3">
        <f t="shared" si="72"/>
        <v>-253166798.28374904</v>
      </c>
      <c r="H326" s="2">
        <f t="shared" si="67"/>
        <v>1.4999999999999999E-2</v>
      </c>
      <c r="I326" s="3">
        <f t="shared" si="63"/>
        <v>-3797501.9742562356</v>
      </c>
      <c r="J326" s="4">
        <f t="shared" si="73"/>
        <v>101573.70970843633</v>
      </c>
      <c r="L326" s="3">
        <f t="shared" si="68"/>
        <v>4430555.555555556</v>
      </c>
      <c r="M326" s="2">
        <f t="shared" si="69"/>
        <v>2.5833333333333333E-3</v>
      </c>
      <c r="N326" s="3">
        <f t="shared" si="64"/>
        <v>11445.601851851852</v>
      </c>
      <c r="O326" s="4">
        <f t="shared" si="61"/>
        <v>92001.157407407401</v>
      </c>
    </row>
    <row r="327" spans="1:15" x14ac:dyDescent="0.15">
      <c r="A327">
        <f t="shared" si="65"/>
        <v>307</v>
      </c>
      <c r="B327" s="3">
        <f t="shared" si="70"/>
        <v>5317981.8095191717</v>
      </c>
      <c r="C327" s="2">
        <f t="shared" si="66"/>
        <v>2.5000000000000001E-3</v>
      </c>
      <c r="D327" s="3">
        <f t="shared" si="62"/>
        <v>13294.954523797929</v>
      </c>
      <c r="E327" s="4">
        <f t="shared" si="71"/>
        <v>105401.00843236262</v>
      </c>
      <c r="G327" s="3">
        <f t="shared" si="72"/>
        <v>-257065873.96771371</v>
      </c>
      <c r="H327" s="2">
        <f t="shared" si="67"/>
        <v>1.4999999999999999E-2</v>
      </c>
      <c r="I327" s="3">
        <f t="shared" si="63"/>
        <v>-3855988.1095157056</v>
      </c>
      <c r="J327" s="4">
        <f t="shared" si="73"/>
        <v>101573.70970843633</v>
      </c>
      <c r="L327" s="3">
        <f t="shared" si="68"/>
        <v>4350000</v>
      </c>
      <c r="M327" s="2">
        <f t="shared" si="69"/>
        <v>2.5833333333333333E-3</v>
      </c>
      <c r="N327" s="3">
        <f t="shared" si="64"/>
        <v>11237.5</v>
      </c>
      <c r="O327" s="4">
        <f t="shared" si="61"/>
        <v>91793.055555555547</v>
      </c>
    </row>
    <row r="328" spans="1:15" x14ac:dyDescent="0.15">
      <c r="A328">
        <f t="shared" si="65"/>
        <v>308</v>
      </c>
      <c r="B328" s="3">
        <f t="shared" si="70"/>
        <v>5225875.7556106076</v>
      </c>
      <c r="C328" s="2">
        <f t="shared" si="66"/>
        <v>2.5000000000000001E-3</v>
      </c>
      <c r="D328" s="3">
        <f t="shared" si="62"/>
        <v>13064.68938902652</v>
      </c>
      <c r="E328" s="4">
        <f t="shared" si="71"/>
        <v>105401.00843236262</v>
      </c>
      <c r="G328" s="3">
        <f t="shared" si="72"/>
        <v>-261023435.78693783</v>
      </c>
      <c r="H328" s="2">
        <f t="shared" si="67"/>
        <v>1.4999999999999999E-2</v>
      </c>
      <c r="I328" s="3">
        <f t="shared" si="63"/>
        <v>-3915351.5368040674</v>
      </c>
      <c r="J328" s="4">
        <f t="shared" si="73"/>
        <v>101573.70970843633</v>
      </c>
      <c r="L328" s="3">
        <f t="shared" si="68"/>
        <v>4269444.444444444</v>
      </c>
      <c r="M328" s="2">
        <f t="shared" si="69"/>
        <v>2.5833333333333333E-3</v>
      </c>
      <c r="N328" s="3">
        <f t="shared" si="64"/>
        <v>11029.398148148148</v>
      </c>
      <c r="O328" s="4">
        <f t="shared" si="61"/>
        <v>91584.953703703693</v>
      </c>
    </row>
    <row r="329" spans="1:15" x14ac:dyDescent="0.15">
      <c r="A329">
        <f t="shared" si="65"/>
        <v>309</v>
      </c>
      <c r="B329" s="3">
        <f t="shared" si="70"/>
        <v>5133539.4365672721</v>
      </c>
      <c r="C329" s="2">
        <f t="shared" si="66"/>
        <v>2.5000000000000001E-3</v>
      </c>
      <c r="D329" s="3">
        <f t="shared" si="62"/>
        <v>12833.84859141818</v>
      </c>
      <c r="E329" s="4">
        <f t="shared" si="71"/>
        <v>105401.00843236262</v>
      </c>
      <c r="G329" s="3">
        <f t="shared" si="72"/>
        <v>-265040361.03345034</v>
      </c>
      <c r="H329" s="2">
        <f t="shared" si="67"/>
        <v>1.4999999999999999E-2</v>
      </c>
      <c r="I329" s="3">
        <f t="shared" si="63"/>
        <v>-3975605.4155017547</v>
      </c>
      <c r="J329" s="4">
        <f t="shared" si="73"/>
        <v>101573.70970843633</v>
      </c>
      <c r="L329" s="3">
        <f t="shared" si="68"/>
        <v>4188888.8888888885</v>
      </c>
      <c r="M329" s="2">
        <f t="shared" si="69"/>
        <v>2.5833333333333333E-3</v>
      </c>
      <c r="N329" s="3">
        <f t="shared" si="64"/>
        <v>10821.296296296296</v>
      </c>
      <c r="O329" s="4">
        <f t="shared" si="61"/>
        <v>91376.851851851839</v>
      </c>
    </row>
    <row r="330" spans="1:15" x14ac:dyDescent="0.15">
      <c r="A330">
        <f t="shared" si="65"/>
        <v>310</v>
      </c>
      <c r="B330" s="3">
        <f t="shared" si="70"/>
        <v>5040972.2767263278</v>
      </c>
      <c r="C330" s="2">
        <f t="shared" si="66"/>
        <v>2.5000000000000001E-3</v>
      </c>
      <c r="D330" s="3">
        <f t="shared" si="62"/>
        <v>12602.43069181582</v>
      </c>
      <c r="E330" s="4">
        <f t="shared" si="71"/>
        <v>105401.00843236262</v>
      </c>
      <c r="G330" s="3">
        <f t="shared" si="72"/>
        <v>-269117540.15866053</v>
      </c>
      <c r="H330" s="2">
        <f t="shared" si="67"/>
        <v>1.4999999999999999E-2</v>
      </c>
      <c r="I330" s="3">
        <f t="shared" si="63"/>
        <v>-4036763.1023799079</v>
      </c>
      <c r="J330" s="4">
        <f t="shared" si="73"/>
        <v>101573.70970843633</v>
      </c>
      <c r="L330" s="3">
        <f t="shared" si="68"/>
        <v>4108333.333333333</v>
      </c>
      <c r="M330" s="2">
        <f t="shared" si="69"/>
        <v>2.5833333333333333E-3</v>
      </c>
      <c r="N330" s="3">
        <f t="shared" si="64"/>
        <v>10613.194444444443</v>
      </c>
      <c r="O330" s="4">
        <f t="shared" si="61"/>
        <v>91168.749999999985</v>
      </c>
    </row>
    <row r="331" spans="1:15" x14ac:dyDescent="0.15">
      <c r="A331">
        <f t="shared" si="65"/>
        <v>311</v>
      </c>
      <c r="B331" s="3">
        <f t="shared" si="70"/>
        <v>4948173.6989857815</v>
      </c>
      <c r="C331" s="2">
        <f t="shared" si="66"/>
        <v>2.5000000000000001E-3</v>
      </c>
      <c r="D331" s="3">
        <f t="shared" si="62"/>
        <v>12370.434247464455</v>
      </c>
      <c r="E331" s="4">
        <f t="shared" si="71"/>
        <v>105401.00843236262</v>
      </c>
      <c r="G331" s="3">
        <f t="shared" si="72"/>
        <v>-273255876.9707489</v>
      </c>
      <c r="H331" s="2">
        <f t="shared" si="67"/>
        <v>1.4999999999999999E-2</v>
      </c>
      <c r="I331" s="3">
        <f t="shared" si="63"/>
        <v>-4098838.1545612332</v>
      </c>
      <c r="J331" s="4">
        <f t="shared" si="73"/>
        <v>101573.70970843633</v>
      </c>
      <c r="L331" s="3">
        <f t="shared" si="68"/>
        <v>4027777.7777777775</v>
      </c>
      <c r="M331" s="2">
        <f t="shared" si="69"/>
        <v>2.5833333333333333E-3</v>
      </c>
      <c r="N331" s="3">
        <f t="shared" si="64"/>
        <v>10405.092592592591</v>
      </c>
      <c r="O331" s="4">
        <f t="shared" si="61"/>
        <v>90960.648148148146</v>
      </c>
    </row>
    <row r="332" spans="1:15" x14ac:dyDescent="0.15">
      <c r="A332">
        <f t="shared" si="65"/>
        <v>312</v>
      </c>
      <c r="B332" s="3">
        <f t="shared" si="70"/>
        <v>4855143.1248008842</v>
      </c>
      <c r="C332" s="2">
        <f t="shared" si="66"/>
        <v>2.5000000000000001E-3</v>
      </c>
      <c r="D332" s="3">
        <f t="shared" si="62"/>
        <v>12137.85781200221</v>
      </c>
      <c r="E332" s="4">
        <f t="shared" si="71"/>
        <v>105401.00843236262</v>
      </c>
      <c r="G332" s="3">
        <f t="shared" si="72"/>
        <v>-277456288.83501858</v>
      </c>
      <c r="H332" s="2">
        <f t="shared" si="67"/>
        <v>1.4999999999999999E-2</v>
      </c>
      <c r="I332" s="3">
        <f t="shared" si="63"/>
        <v>-4161844.3325252784</v>
      </c>
      <c r="J332" s="4">
        <f t="shared" si="73"/>
        <v>101573.70970843633</v>
      </c>
      <c r="L332" s="3">
        <f t="shared" si="68"/>
        <v>3947222.222222222</v>
      </c>
      <c r="M332" s="2">
        <f t="shared" si="69"/>
        <v>2.5833333333333333E-3</v>
      </c>
      <c r="N332" s="3">
        <f t="shared" si="64"/>
        <v>10196.990740740741</v>
      </c>
      <c r="O332" s="4">
        <f t="shared" si="61"/>
        <v>90752.546296296292</v>
      </c>
    </row>
    <row r="333" spans="1:15" x14ac:dyDescent="0.15">
      <c r="A333">
        <f t="shared" si="65"/>
        <v>313</v>
      </c>
      <c r="B333" s="3">
        <f t="shared" si="70"/>
        <v>4761879.9741805242</v>
      </c>
      <c r="C333" s="2">
        <f t="shared" si="66"/>
        <v>2.5000000000000001E-3</v>
      </c>
      <c r="D333" s="3">
        <f t="shared" si="62"/>
        <v>11904.69993545131</v>
      </c>
      <c r="E333" s="4">
        <f t="shared" si="71"/>
        <v>105401.00843236262</v>
      </c>
      <c r="G333" s="3">
        <f t="shared" si="72"/>
        <v>-281719706.87725228</v>
      </c>
      <c r="H333" s="2">
        <f t="shared" si="67"/>
        <v>1.4999999999999999E-2</v>
      </c>
      <c r="I333" s="3">
        <f t="shared" si="63"/>
        <v>-4225795.6031587841</v>
      </c>
      <c r="J333" s="4">
        <f t="shared" si="73"/>
        <v>101573.70970843633</v>
      </c>
      <c r="L333" s="3">
        <f t="shared" si="68"/>
        <v>3866666.6666666665</v>
      </c>
      <c r="M333" s="2">
        <f t="shared" si="69"/>
        <v>2.5833333333333333E-3</v>
      </c>
      <c r="N333" s="3">
        <f t="shared" si="64"/>
        <v>9988.8888888888887</v>
      </c>
      <c r="O333" s="4">
        <f t="shared" si="61"/>
        <v>90544.444444444438</v>
      </c>
    </row>
    <row r="334" spans="1:15" x14ac:dyDescent="0.15">
      <c r="A334">
        <f t="shared" si="65"/>
        <v>314</v>
      </c>
      <c r="B334" s="3">
        <f t="shared" si="70"/>
        <v>4668383.6656836132</v>
      </c>
      <c r="C334" s="2">
        <f t="shared" si="66"/>
        <v>2.5000000000000001E-3</v>
      </c>
      <c r="D334" s="3">
        <f t="shared" si="62"/>
        <v>11670.959164209033</v>
      </c>
      <c r="E334" s="4">
        <f t="shared" si="71"/>
        <v>105401.00843236262</v>
      </c>
      <c r="G334" s="3">
        <f t="shared" si="72"/>
        <v>-286047076.1901195</v>
      </c>
      <c r="H334" s="2">
        <f t="shared" si="67"/>
        <v>1.4999999999999999E-2</v>
      </c>
      <c r="I334" s="3">
        <f t="shared" si="63"/>
        <v>-4290706.1428517923</v>
      </c>
      <c r="J334" s="4">
        <f t="shared" si="73"/>
        <v>101573.70970843633</v>
      </c>
      <c r="L334" s="3">
        <f t="shared" si="68"/>
        <v>3786111.111111111</v>
      </c>
      <c r="M334" s="2">
        <f t="shared" si="69"/>
        <v>2.5833333333333333E-3</v>
      </c>
      <c r="N334" s="3">
        <f t="shared" si="64"/>
        <v>9780.7870370370365</v>
      </c>
      <c r="O334" s="4">
        <f t="shared" si="61"/>
        <v>90336.342592592584</v>
      </c>
    </row>
    <row r="335" spans="1:15" x14ac:dyDescent="0.15">
      <c r="A335">
        <f t="shared" si="65"/>
        <v>315</v>
      </c>
      <c r="B335" s="3">
        <f t="shared" si="70"/>
        <v>4574653.6164154597</v>
      </c>
      <c r="C335" s="2">
        <f t="shared" si="66"/>
        <v>2.5000000000000001E-3</v>
      </c>
      <c r="D335" s="3">
        <f t="shared" si="62"/>
        <v>11436.634041038649</v>
      </c>
      <c r="E335" s="4">
        <f t="shared" si="71"/>
        <v>105401.00843236262</v>
      </c>
      <c r="G335" s="3">
        <f t="shared" si="72"/>
        <v>-290439356.04267973</v>
      </c>
      <c r="H335" s="2">
        <f t="shared" si="67"/>
        <v>1.4999999999999999E-2</v>
      </c>
      <c r="I335" s="3">
        <f t="shared" si="63"/>
        <v>-4356590.3406401956</v>
      </c>
      <c r="J335" s="4">
        <f t="shared" si="73"/>
        <v>101573.70970843633</v>
      </c>
      <c r="L335" s="3">
        <f t="shared" si="68"/>
        <v>3705555.5555555555</v>
      </c>
      <c r="M335" s="2">
        <f t="shared" si="69"/>
        <v>2.5833333333333333E-3</v>
      </c>
      <c r="N335" s="3">
        <f t="shared" si="64"/>
        <v>9572.6851851851843</v>
      </c>
      <c r="O335" s="4">
        <f t="shared" si="61"/>
        <v>90128.24074074073</v>
      </c>
    </row>
    <row r="336" spans="1:15" x14ac:dyDescent="0.15">
      <c r="A336">
        <f t="shared" si="65"/>
        <v>316</v>
      </c>
      <c r="B336" s="3">
        <f t="shared" si="70"/>
        <v>4480689.2420241358</v>
      </c>
      <c r="C336" s="2">
        <f t="shared" si="66"/>
        <v>2.5000000000000001E-3</v>
      </c>
      <c r="D336" s="3">
        <f t="shared" si="62"/>
        <v>11201.72310506034</v>
      </c>
      <c r="E336" s="4">
        <f t="shared" si="71"/>
        <v>105401.00843236262</v>
      </c>
      <c r="G336" s="3">
        <f t="shared" si="72"/>
        <v>-294897520.09302837</v>
      </c>
      <c r="H336" s="2">
        <f t="shared" si="67"/>
        <v>1.4999999999999999E-2</v>
      </c>
      <c r="I336" s="3">
        <f t="shared" si="63"/>
        <v>-4423462.8013954256</v>
      </c>
      <c r="J336" s="4">
        <f t="shared" si="73"/>
        <v>101573.70970843633</v>
      </c>
      <c r="L336" s="3">
        <f t="shared" si="68"/>
        <v>3625000</v>
      </c>
      <c r="M336" s="2">
        <f t="shared" si="69"/>
        <v>2.5833333333333333E-3</v>
      </c>
      <c r="N336" s="3">
        <f t="shared" si="64"/>
        <v>9364.5833333333339</v>
      </c>
      <c r="O336" s="4">
        <f t="shared" si="61"/>
        <v>89920.138888888876</v>
      </c>
    </row>
    <row r="337" spans="1:15" x14ac:dyDescent="0.15">
      <c r="A337">
        <f t="shared" si="65"/>
        <v>317</v>
      </c>
      <c r="B337" s="3">
        <f t="shared" si="70"/>
        <v>4386489.9566968335</v>
      </c>
      <c r="C337" s="2">
        <f t="shared" si="66"/>
        <v>2.5000000000000001E-3</v>
      </c>
      <c r="D337" s="3">
        <f t="shared" si="62"/>
        <v>10966.224891742084</v>
      </c>
      <c r="E337" s="4">
        <f t="shared" si="71"/>
        <v>105401.00843236262</v>
      </c>
      <c r="G337" s="3">
        <f t="shared" si="72"/>
        <v>-299422556.60413224</v>
      </c>
      <c r="H337" s="2">
        <f t="shared" si="67"/>
        <v>1.4999999999999999E-2</v>
      </c>
      <c r="I337" s="3">
        <f t="shared" si="63"/>
        <v>-4491338.3490619836</v>
      </c>
      <c r="J337" s="4">
        <f t="shared" si="73"/>
        <v>101573.70970843633</v>
      </c>
      <c r="L337" s="3">
        <f t="shared" si="68"/>
        <v>3544444.4444444445</v>
      </c>
      <c r="M337" s="2">
        <f t="shared" si="69"/>
        <v>2.5833333333333333E-3</v>
      </c>
      <c r="N337" s="3">
        <f t="shared" si="64"/>
        <v>9156.4814814814818</v>
      </c>
      <c r="O337" s="4">
        <f t="shared" si="61"/>
        <v>89712.037037037022</v>
      </c>
    </row>
    <row r="338" spans="1:15" x14ac:dyDescent="0.15">
      <c r="A338">
        <f t="shared" si="65"/>
        <v>318</v>
      </c>
      <c r="B338" s="3">
        <f t="shared" si="70"/>
        <v>4292055.173156213</v>
      </c>
      <c r="C338" s="2">
        <f t="shared" si="66"/>
        <v>2.5000000000000001E-3</v>
      </c>
      <c r="D338" s="3">
        <f t="shared" si="62"/>
        <v>10730.137932890533</v>
      </c>
      <c r="E338" s="4">
        <f t="shared" si="71"/>
        <v>105401.00843236262</v>
      </c>
      <c r="G338" s="3">
        <f t="shared" si="72"/>
        <v>-304015468.66290265</v>
      </c>
      <c r="H338" s="2">
        <f t="shared" si="67"/>
        <v>1.4999999999999999E-2</v>
      </c>
      <c r="I338" s="3">
        <f t="shared" si="63"/>
        <v>-4560232.0299435398</v>
      </c>
      <c r="J338" s="4">
        <f t="shared" si="73"/>
        <v>101573.70970843633</v>
      </c>
      <c r="L338" s="3">
        <f t="shared" si="68"/>
        <v>3463888.888888889</v>
      </c>
      <c r="M338" s="2">
        <f t="shared" si="69"/>
        <v>2.5833333333333333E-3</v>
      </c>
      <c r="N338" s="3">
        <f t="shared" si="64"/>
        <v>8948.3796296296296</v>
      </c>
      <c r="O338" s="4">
        <f t="shared" si="61"/>
        <v>89503.935185185182</v>
      </c>
    </row>
    <row r="339" spans="1:15" x14ac:dyDescent="0.15">
      <c r="A339">
        <f t="shared" si="65"/>
        <v>319</v>
      </c>
      <c r="B339" s="3">
        <f t="shared" si="70"/>
        <v>4197384.3026567409</v>
      </c>
      <c r="C339" s="2">
        <f t="shared" si="66"/>
        <v>2.5000000000000001E-3</v>
      </c>
      <c r="D339" s="3">
        <f t="shared" si="62"/>
        <v>10493.460756641853</v>
      </c>
      <c r="E339" s="4">
        <f t="shared" si="71"/>
        <v>105401.00843236262</v>
      </c>
      <c r="G339" s="3">
        <f t="shared" si="72"/>
        <v>-308677274.40255463</v>
      </c>
      <c r="H339" s="2">
        <f t="shared" si="67"/>
        <v>1.4999999999999999E-2</v>
      </c>
      <c r="I339" s="3">
        <f t="shared" si="63"/>
        <v>-4630159.1160383197</v>
      </c>
      <c r="J339" s="4">
        <f t="shared" si="73"/>
        <v>101573.70970843633</v>
      </c>
      <c r="L339" s="3">
        <f t="shared" si="68"/>
        <v>3383333.3333333335</v>
      </c>
      <c r="M339" s="2">
        <f t="shared" si="69"/>
        <v>2.5833333333333333E-3</v>
      </c>
      <c r="N339" s="3">
        <f t="shared" si="64"/>
        <v>8740.2777777777774</v>
      </c>
      <c r="O339" s="4">
        <f t="shared" si="61"/>
        <v>89295.833333333328</v>
      </c>
    </row>
    <row r="340" spans="1:15" x14ac:dyDescent="0.15">
      <c r="A340">
        <f t="shared" si="65"/>
        <v>320</v>
      </c>
      <c r="B340" s="3">
        <f t="shared" si="70"/>
        <v>4102476.75498102</v>
      </c>
      <c r="C340" s="2">
        <f t="shared" si="66"/>
        <v>2.5000000000000001E-3</v>
      </c>
      <c r="D340" s="3">
        <f t="shared" si="62"/>
        <v>10256.191887452551</v>
      </c>
      <c r="E340" s="4">
        <f t="shared" si="71"/>
        <v>105401.00843236262</v>
      </c>
      <c r="G340" s="3">
        <f t="shared" si="72"/>
        <v>-313409007.22830141</v>
      </c>
      <c r="H340" s="2">
        <f t="shared" si="67"/>
        <v>1.4999999999999999E-2</v>
      </c>
      <c r="I340" s="3">
        <f t="shared" si="63"/>
        <v>-4701135.1084245211</v>
      </c>
      <c r="J340" s="4">
        <f t="shared" si="73"/>
        <v>101573.70970843633</v>
      </c>
      <c r="L340" s="3">
        <f t="shared" si="68"/>
        <v>3302777.777777778</v>
      </c>
      <c r="M340" s="2">
        <f t="shared" si="69"/>
        <v>2.5833333333333333E-3</v>
      </c>
      <c r="N340" s="3">
        <f t="shared" si="64"/>
        <v>8532.175925925927</v>
      </c>
      <c r="O340" s="4">
        <f t="shared" si="61"/>
        <v>89087.731481481474</v>
      </c>
    </row>
    <row r="341" spans="1:15" x14ac:dyDescent="0.15">
      <c r="A341">
        <f t="shared" si="65"/>
        <v>321</v>
      </c>
      <c r="B341" s="3">
        <f t="shared" si="70"/>
        <v>4007331.93843611</v>
      </c>
      <c r="C341" s="2">
        <f t="shared" si="66"/>
        <v>2.5000000000000001E-3</v>
      </c>
      <c r="D341" s="3">
        <f t="shared" si="62"/>
        <v>10018.329846090275</v>
      </c>
      <c r="E341" s="4">
        <f t="shared" si="71"/>
        <v>105401.00843236262</v>
      </c>
      <c r="G341" s="3">
        <f t="shared" si="72"/>
        <v>-318211716.0464344</v>
      </c>
      <c r="H341" s="2">
        <f t="shared" si="67"/>
        <v>1.4999999999999999E-2</v>
      </c>
      <c r="I341" s="3">
        <f t="shared" si="63"/>
        <v>-4773175.7406965159</v>
      </c>
      <c r="J341" s="4">
        <f t="shared" si="73"/>
        <v>101573.70970843633</v>
      </c>
      <c r="L341" s="3">
        <f t="shared" si="68"/>
        <v>3222222.2222222225</v>
      </c>
      <c r="M341" s="2">
        <f t="shared" si="69"/>
        <v>2.5833333333333333E-3</v>
      </c>
      <c r="N341" s="3">
        <f t="shared" si="64"/>
        <v>8324.0740740740748</v>
      </c>
      <c r="O341" s="4">
        <f t="shared" ref="O341:O381" si="74">IF(1=M$14,M$12,M$8/M$9/M$11+N341)</f>
        <v>88879.62962962962</v>
      </c>
    </row>
    <row r="342" spans="1:15" x14ac:dyDescent="0.15">
      <c r="A342">
        <f t="shared" si="65"/>
        <v>322</v>
      </c>
      <c r="B342" s="3">
        <f t="shared" si="70"/>
        <v>3911949.2598498375</v>
      </c>
      <c r="C342" s="2">
        <f t="shared" si="66"/>
        <v>2.5000000000000001E-3</v>
      </c>
      <c r="D342" s="3">
        <f t="shared" ref="D342:D381" si="75">B342*C342</f>
        <v>9779.8731496245946</v>
      </c>
      <c r="E342" s="4">
        <f t="shared" si="71"/>
        <v>105401.00843236262</v>
      </c>
      <c r="G342" s="3">
        <f t="shared" si="72"/>
        <v>-323086465.49683934</v>
      </c>
      <c r="H342" s="2">
        <f t="shared" si="67"/>
        <v>1.4999999999999999E-2</v>
      </c>
      <c r="I342" s="3">
        <f t="shared" ref="I342:I381" si="76">G342*H342</f>
        <v>-4846296.98245259</v>
      </c>
      <c r="J342" s="4">
        <f t="shared" si="73"/>
        <v>101573.70970843633</v>
      </c>
      <c r="L342" s="3">
        <f t="shared" si="68"/>
        <v>3141666.666666667</v>
      </c>
      <c r="M342" s="2">
        <f t="shared" si="69"/>
        <v>2.5833333333333333E-3</v>
      </c>
      <c r="N342" s="3">
        <f t="shared" ref="N342:N381" si="77">L342*M342</f>
        <v>8115.9722222222226</v>
      </c>
      <c r="O342" s="4">
        <f t="shared" si="74"/>
        <v>88671.527777777766</v>
      </c>
    </row>
    <row r="343" spans="1:15" x14ac:dyDescent="0.15">
      <c r="A343">
        <f t="shared" ref="A343:A381" si="78">A342+1</f>
        <v>323</v>
      </c>
      <c r="B343" s="3">
        <f t="shared" si="70"/>
        <v>3816328.1245670994</v>
      </c>
      <c r="C343" s="2">
        <f t="shared" ref="C343:C381" si="79">C342</f>
        <v>2.5000000000000001E-3</v>
      </c>
      <c r="D343" s="3">
        <f t="shared" si="75"/>
        <v>9540.8203114177486</v>
      </c>
      <c r="E343" s="4">
        <f t="shared" si="71"/>
        <v>105401.00843236262</v>
      </c>
      <c r="G343" s="3">
        <f t="shared" si="72"/>
        <v>-328034336.18900037</v>
      </c>
      <c r="H343" s="2">
        <f t="shared" ref="H343:H381" si="80">H342</f>
        <v>1.4999999999999999E-2</v>
      </c>
      <c r="I343" s="3">
        <f t="shared" si="76"/>
        <v>-4920515.0428350056</v>
      </c>
      <c r="J343" s="4">
        <f t="shared" si="73"/>
        <v>101573.70970843633</v>
      </c>
      <c r="L343" s="3">
        <f t="shared" ref="L343:L381" si="81">L342-O342+N342</f>
        <v>3061111.111111111</v>
      </c>
      <c r="M343" s="2">
        <f t="shared" ref="M343:M381" si="82">M342</f>
        <v>2.5833333333333333E-3</v>
      </c>
      <c r="N343" s="3">
        <f t="shared" si="77"/>
        <v>7907.8703703703704</v>
      </c>
      <c r="O343" s="4">
        <f t="shared" si="74"/>
        <v>88463.425925925912</v>
      </c>
    </row>
    <row r="344" spans="1:15" x14ac:dyDescent="0.15">
      <c r="A344">
        <f t="shared" si="78"/>
        <v>324</v>
      </c>
      <c r="B344" s="3">
        <f t="shared" si="70"/>
        <v>3720467.9364461545</v>
      </c>
      <c r="C344" s="2">
        <f t="shared" si="79"/>
        <v>2.5000000000000001E-3</v>
      </c>
      <c r="D344" s="3">
        <f t="shared" si="75"/>
        <v>9301.1698411153866</v>
      </c>
      <c r="E344" s="4">
        <f t="shared" si="71"/>
        <v>105401.00843236262</v>
      </c>
      <c r="G344" s="3">
        <f t="shared" si="72"/>
        <v>-333056424.94154382</v>
      </c>
      <c r="H344" s="2">
        <f t="shared" si="80"/>
        <v>1.4999999999999999E-2</v>
      </c>
      <c r="I344" s="3">
        <f t="shared" si="76"/>
        <v>-4995846.374123157</v>
      </c>
      <c r="J344" s="4">
        <f t="shared" si="73"/>
        <v>101573.70970843633</v>
      </c>
      <c r="L344" s="3">
        <f t="shared" si="81"/>
        <v>2980555.5555555555</v>
      </c>
      <c r="M344" s="2">
        <f t="shared" si="82"/>
        <v>2.5833333333333333E-3</v>
      </c>
      <c r="N344" s="3">
        <f t="shared" si="77"/>
        <v>7699.7685185185182</v>
      </c>
      <c r="O344" s="4">
        <f t="shared" si="74"/>
        <v>88255.324074074073</v>
      </c>
    </row>
    <row r="345" spans="1:15" x14ac:dyDescent="0.15">
      <c r="A345">
        <f t="shared" si="78"/>
        <v>325</v>
      </c>
      <c r="B345" s="3">
        <f t="shared" si="70"/>
        <v>3624368.0978549072</v>
      </c>
      <c r="C345" s="2">
        <f t="shared" si="79"/>
        <v>2.5000000000000001E-3</v>
      </c>
      <c r="D345" s="3">
        <f t="shared" si="75"/>
        <v>9060.9202446372674</v>
      </c>
      <c r="E345" s="4">
        <f t="shared" si="71"/>
        <v>105401.00843236262</v>
      </c>
      <c r="G345" s="3">
        <f t="shared" si="72"/>
        <v>-338153845.02537543</v>
      </c>
      <c r="H345" s="2">
        <f t="shared" si="80"/>
        <v>1.4999999999999999E-2</v>
      </c>
      <c r="I345" s="3">
        <f t="shared" si="76"/>
        <v>-5072307.6753806313</v>
      </c>
      <c r="J345" s="4">
        <f t="shared" si="73"/>
        <v>101573.70970843633</v>
      </c>
      <c r="L345" s="3">
        <f t="shared" si="81"/>
        <v>2900000</v>
      </c>
      <c r="M345" s="2">
        <f t="shared" si="82"/>
        <v>2.5833333333333333E-3</v>
      </c>
      <c r="N345" s="3">
        <f t="shared" si="77"/>
        <v>7491.666666666667</v>
      </c>
      <c r="O345" s="4">
        <f t="shared" si="74"/>
        <v>88047.222222222219</v>
      </c>
    </row>
    <row r="346" spans="1:15" x14ac:dyDescent="0.15">
      <c r="A346">
        <f t="shared" si="78"/>
        <v>326</v>
      </c>
      <c r="B346" s="3">
        <f t="shared" si="70"/>
        <v>3528028.0096671819</v>
      </c>
      <c r="C346" s="2">
        <f t="shared" si="79"/>
        <v>2.5000000000000001E-3</v>
      </c>
      <c r="D346" s="3">
        <f t="shared" si="75"/>
        <v>8820.0700241679551</v>
      </c>
      <c r="E346" s="4">
        <f t="shared" si="71"/>
        <v>105401.00843236262</v>
      </c>
      <c r="G346" s="3">
        <f t="shared" si="72"/>
        <v>-343327726.41046453</v>
      </c>
      <c r="H346" s="2">
        <f t="shared" si="80"/>
        <v>1.4999999999999999E-2</v>
      </c>
      <c r="I346" s="3">
        <f t="shared" si="76"/>
        <v>-5149915.8961569676</v>
      </c>
      <c r="J346" s="4">
        <f t="shared" si="73"/>
        <v>101573.70970843633</v>
      </c>
      <c r="L346" s="3">
        <f t="shared" si="81"/>
        <v>2819444.4444444445</v>
      </c>
      <c r="M346" s="2">
        <f t="shared" si="82"/>
        <v>2.5833333333333333E-3</v>
      </c>
      <c r="N346" s="3">
        <f t="shared" si="77"/>
        <v>7283.5648148148148</v>
      </c>
      <c r="O346" s="4">
        <f t="shared" si="74"/>
        <v>87839.120370370365</v>
      </c>
    </row>
    <row r="347" spans="1:15" x14ac:dyDescent="0.15">
      <c r="A347">
        <f t="shared" si="78"/>
        <v>327</v>
      </c>
      <c r="B347" s="3">
        <f t="shared" si="70"/>
        <v>3431447.0712589873</v>
      </c>
      <c r="C347" s="2">
        <f t="shared" si="79"/>
        <v>2.5000000000000001E-3</v>
      </c>
      <c r="D347" s="3">
        <f t="shared" si="75"/>
        <v>8578.6176781474678</v>
      </c>
      <c r="E347" s="4">
        <f t="shared" si="71"/>
        <v>105401.00843236262</v>
      </c>
      <c r="G347" s="3">
        <f t="shared" si="72"/>
        <v>-348579216.01632994</v>
      </c>
      <c r="H347" s="2">
        <f t="shared" si="80"/>
        <v>1.4999999999999999E-2</v>
      </c>
      <c r="I347" s="3">
        <f t="shared" si="76"/>
        <v>-5228688.2402449492</v>
      </c>
      <c r="J347" s="4">
        <f t="shared" si="73"/>
        <v>101573.70970843633</v>
      </c>
      <c r="L347" s="3">
        <f t="shared" si="81"/>
        <v>2738888.888888889</v>
      </c>
      <c r="M347" s="2">
        <f t="shared" si="82"/>
        <v>2.5833333333333333E-3</v>
      </c>
      <c r="N347" s="3">
        <f t="shared" si="77"/>
        <v>7075.4629629629635</v>
      </c>
      <c r="O347" s="4">
        <f t="shared" si="74"/>
        <v>87631.018518518511</v>
      </c>
    </row>
    <row r="348" spans="1:15" x14ac:dyDescent="0.15">
      <c r="A348">
        <f t="shared" si="78"/>
        <v>328</v>
      </c>
      <c r="B348" s="3">
        <f t="shared" si="70"/>
        <v>3334624.6805047719</v>
      </c>
      <c r="C348" s="2">
        <f t="shared" si="79"/>
        <v>2.5000000000000001E-3</v>
      </c>
      <c r="D348" s="3">
        <f t="shared" si="75"/>
        <v>8336.5617012619296</v>
      </c>
      <c r="E348" s="4">
        <f t="shared" si="71"/>
        <v>105401.00843236262</v>
      </c>
      <c r="G348" s="3">
        <f t="shared" si="72"/>
        <v>-353909477.96628332</v>
      </c>
      <c r="H348" s="2">
        <f t="shared" si="80"/>
        <v>1.4999999999999999E-2</v>
      </c>
      <c r="I348" s="3">
        <f t="shared" si="76"/>
        <v>-5308642.1694942499</v>
      </c>
      <c r="J348" s="4">
        <f t="shared" si="73"/>
        <v>101573.70970843633</v>
      </c>
      <c r="L348" s="3">
        <f t="shared" si="81"/>
        <v>2658333.3333333335</v>
      </c>
      <c r="M348" s="2">
        <f t="shared" si="82"/>
        <v>2.5833333333333333E-3</v>
      </c>
      <c r="N348" s="3">
        <f t="shared" si="77"/>
        <v>6867.3611111111113</v>
      </c>
      <c r="O348" s="4">
        <f t="shared" si="74"/>
        <v>87422.916666666657</v>
      </c>
    </row>
    <row r="349" spans="1:15" x14ac:dyDescent="0.15">
      <c r="A349">
        <f t="shared" si="78"/>
        <v>329</v>
      </c>
      <c r="B349" s="3">
        <f t="shared" ref="B349:B379" si="83">B348-E348+D348</f>
        <v>3237560.2337736711</v>
      </c>
      <c r="C349" s="2">
        <f t="shared" si="79"/>
        <v>2.5000000000000001E-3</v>
      </c>
      <c r="D349" s="3">
        <f t="shared" si="75"/>
        <v>8093.9005844341782</v>
      </c>
      <c r="E349" s="4">
        <f t="shared" ref="E349:E379" si="84">IF(1=C$14,C$12,C$8/C$9/C$11+D349)</f>
        <v>105401.00843236262</v>
      </c>
      <c r="G349" s="3">
        <f t="shared" ref="G349:G379" si="85">G348-J348+I348</f>
        <v>-359319693.84548604</v>
      </c>
      <c r="H349" s="2">
        <f t="shared" si="80"/>
        <v>1.4999999999999999E-2</v>
      </c>
      <c r="I349" s="3">
        <f t="shared" si="76"/>
        <v>-5389795.4076822903</v>
      </c>
      <c r="J349" s="4">
        <f t="shared" ref="J349:J379" si="86">IF(1=H$14,H$12,H$8/H$9/H$11+I349)</f>
        <v>101573.70970843633</v>
      </c>
      <c r="L349" s="3">
        <f t="shared" si="81"/>
        <v>2577777.777777778</v>
      </c>
      <c r="M349" s="2">
        <f t="shared" si="82"/>
        <v>2.5833333333333333E-3</v>
      </c>
      <c r="N349" s="3">
        <f t="shared" si="77"/>
        <v>6659.25925925926</v>
      </c>
      <c r="O349" s="4">
        <f t="shared" si="74"/>
        <v>87214.814814814803</v>
      </c>
    </row>
    <row r="350" spans="1:15" x14ac:dyDescent="0.15">
      <c r="A350">
        <f t="shared" si="78"/>
        <v>330</v>
      </c>
      <c r="B350" s="3">
        <f t="shared" si="83"/>
        <v>3140253.1259257426</v>
      </c>
      <c r="C350" s="2">
        <f t="shared" si="79"/>
        <v>2.5000000000000001E-3</v>
      </c>
      <c r="D350" s="3">
        <f t="shared" si="75"/>
        <v>7850.6328148143566</v>
      </c>
      <c r="E350" s="4">
        <f t="shared" si="84"/>
        <v>105401.00843236262</v>
      </c>
      <c r="G350" s="3">
        <f t="shared" si="85"/>
        <v>-364811062.9628768</v>
      </c>
      <c r="H350" s="2">
        <f t="shared" si="80"/>
        <v>1.4999999999999999E-2</v>
      </c>
      <c r="I350" s="3">
        <f t="shared" si="76"/>
        <v>-5472165.9444431514</v>
      </c>
      <c r="J350" s="4">
        <f t="shared" si="86"/>
        <v>101573.70970843633</v>
      </c>
      <c r="L350" s="3">
        <f t="shared" si="81"/>
        <v>2497222.2222222225</v>
      </c>
      <c r="M350" s="2">
        <f t="shared" si="82"/>
        <v>2.5833333333333333E-3</v>
      </c>
      <c r="N350" s="3">
        <f t="shared" si="77"/>
        <v>6451.1574074074078</v>
      </c>
      <c r="O350" s="4">
        <f t="shared" si="74"/>
        <v>87006.712962962949</v>
      </c>
    </row>
    <row r="351" spans="1:15" x14ac:dyDescent="0.15">
      <c r="A351">
        <f t="shared" si="78"/>
        <v>331</v>
      </c>
      <c r="B351" s="3">
        <f t="shared" si="83"/>
        <v>3042702.7503081942</v>
      </c>
      <c r="C351" s="2">
        <f t="shared" si="79"/>
        <v>2.5000000000000001E-3</v>
      </c>
      <c r="D351" s="3">
        <f t="shared" si="75"/>
        <v>7606.7568757704857</v>
      </c>
      <c r="E351" s="4">
        <f t="shared" si="84"/>
        <v>105401.00843236262</v>
      </c>
      <c r="G351" s="3">
        <f t="shared" si="85"/>
        <v>-370384802.61702842</v>
      </c>
      <c r="H351" s="2">
        <f t="shared" si="80"/>
        <v>1.4999999999999999E-2</v>
      </c>
      <c r="I351" s="3">
        <f t="shared" si="76"/>
        <v>-5555772.0392554263</v>
      </c>
      <c r="J351" s="4">
        <f t="shared" si="86"/>
        <v>101573.70970843633</v>
      </c>
      <c r="L351" s="3">
        <f t="shared" si="81"/>
        <v>2416666.6666666665</v>
      </c>
      <c r="M351" s="2">
        <f t="shared" si="82"/>
        <v>2.5833333333333333E-3</v>
      </c>
      <c r="N351" s="3">
        <f t="shared" si="77"/>
        <v>6243.0555555555547</v>
      </c>
      <c r="O351" s="4">
        <f t="shared" si="74"/>
        <v>86798.611111111095</v>
      </c>
    </row>
    <row r="352" spans="1:15" x14ac:dyDescent="0.15">
      <c r="A352">
        <f t="shared" si="78"/>
        <v>332</v>
      </c>
      <c r="B352" s="3">
        <f t="shared" si="83"/>
        <v>2944908.4987516021</v>
      </c>
      <c r="C352" s="2">
        <f t="shared" si="79"/>
        <v>2.5000000000000001E-3</v>
      </c>
      <c r="D352" s="3">
        <f t="shared" si="75"/>
        <v>7362.271246879005</v>
      </c>
      <c r="E352" s="4">
        <f t="shared" si="84"/>
        <v>105401.00843236262</v>
      </c>
      <c r="G352" s="3">
        <f t="shared" si="85"/>
        <v>-376042148.36599231</v>
      </c>
      <c r="H352" s="2">
        <f t="shared" si="80"/>
        <v>1.4999999999999999E-2</v>
      </c>
      <c r="I352" s="3">
        <f t="shared" si="76"/>
        <v>-5640632.2254898846</v>
      </c>
      <c r="J352" s="4">
        <f t="shared" si="86"/>
        <v>101573.70970843633</v>
      </c>
      <c r="L352" s="3">
        <f t="shared" si="81"/>
        <v>2336111.111111111</v>
      </c>
      <c r="M352" s="2">
        <f t="shared" si="82"/>
        <v>2.5833333333333333E-3</v>
      </c>
      <c r="N352" s="3">
        <f t="shared" si="77"/>
        <v>6034.9537037037035</v>
      </c>
      <c r="O352" s="4">
        <f t="shared" si="74"/>
        <v>86590.509259259255</v>
      </c>
    </row>
    <row r="353" spans="1:15" x14ac:dyDescent="0.15">
      <c r="A353">
        <f t="shared" si="78"/>
        <v>333</v>
      </c>
      <c r="B353" s="3">
        <f t="shared" si="83"/>
        <v>2846869.7615661183</v>
      </c>
      <c r="C353" s="2">
        <f t="shared" si="79"/>
        <v>2.5000000000000001E-3</v>
      </c>
      <c r="D353" s="3">
        <f t="shared" si="75"/>
        <v>7117.1744039152964</v>
      </c>
      <c r="E353" s="4">
        <f t="shared" si="84"/>
        <v>105401.00843236262</v>
      </c>
      <c r="G353" s="3">
        <f t="shared" si="85"/>
        <v>-381784354.30119061</v>
      </c>
      <c r="H353" s="2">
        <f t="shared" si="80"/>
        <v>1.4999999999999999E-2</v>
      </c>
      <c r="I353" s="3">
        <f t="shared" si="76"/>
        <v>-5726765.3145178594</v>
      </c>
      <c r="J353" s="4">
        <f t="shared" si="86"/>
        <v>101573.70970843633</v>
      </c>
      <c r="L353" s="3">
        <f t="shared" si="81"/>
        <v>2255555.5555555555</v>
      </c>
      <c r="M353" s="2">
        <f t="shared" si="82"/>
        <v>2.5833333333333333E-3</v>
      </c>
      <c r="N353" s="3">
        <f t="shared" si="77"/>
        <v>5826.8518518518513</v>
      </c>
      <c r="O353" s="4">
        <f t="shared" si="74"/>
        <v>86382.407407407401</v>
      </c>
    </row>
    <row r="354" spans="1:15" x14ac:dyDescent="0.15">
      <c r="A354">
        <f t="shared" si="78"/>
        <v>334</v>
      </c>
      <c r="B354" s="3">
        <f t="shared" si="83"/>
        <v>2748585.9275376708</v>
      </c>
      <c r="C354" s="2">
        <f t="shared" si="79"/>
        <v>2.5000000000000001E-3</v>
      </c>
      <c r="D354" s="3">
        <f t="shared" si="75"/>
        <v>6871.464818844177</v>
      </c>
      <c r="E354" s="4">
        <f t="shared" si="84"/>
        <v>105401.00843236262</v>
      </c>
      <c r="G354" s="3">
        <f t="shared" si="85"/>
        <v>-387612693.32541692</v>
      </c>
      <c r="H354" s="2">
        <f t="shared" si="80"/>
        <v>1.4999999999999999E-2</v>
      </c>
      <c r="I354" s="3">
        <f t="shared" si="76"/>
        <v>-5814190.399881254</v>
      </c>
      <c r="J354" s="4">
        <f t="shared" si="86"/>
        <v>101573.70970843633</v>
      </c>
      <c r="L354" s="3">
        <f t="shared" si="81"/>
        <v>2175000</v>
      </c>
      <c r="M354" s="2">
        <f t="shared" si="82"/>
        <v>2.5833333333333333E-3</v>
      </c>
      <c r="N354" s="3">
        <f t="shared" si="77"/>
        <v>5618.75</v>
      </c>
      <c r="O354" s="4">
        <f t="shared" si="74"/>
        <v>86174.305555555547</v>
      </c>
    </row>
    <row r="355" spans="1:15" x14ac:dyDescent="0.15">
      <c r="A355">
        <f t="shared" si="78"/>
        <v>335</v>
      </c>
      <c r="B355" s="3">
        <f t="shared" si="83"/>
        <v>2650056.3839241522</v>
      </c>
      <c r="C355" s="2">
        <f t="shared" si="79"/>
        <v>2.5000000000000001E-3</v>
      </c>
      <c r="D355" s="3">
        <f t="shared" si="75"/>
        <v>6625.140959810381</v>
      </c>
      <c r="E355" s="4">
        <f t="shared" si="84"/>
        <v>105401.00843236262</v>
      </c>
      <c r="G355" s="3">
        <f t="shared" si="85"/>
        <v>-393528457.43500662</v>
      </c>
      <c r="H355" s="2">
        <f t="shared" si="80"/>
        <v>1.4999999999999999E-2</v>
      </c>
      <c r="I355" s="3">
        <f t="shared" si="76"/>
        <v>-5902926.8615250988</v>
      </c>
      <c r="J355" s="4">
        <f t="shared" si="86"/>
        <v>101573.70970843633</v>
      </c>
      <c r="L355" s="3">
        <f t="shared" si="81"/>
        <v>2094444.4444444445</v>
      </c>
      <c r="M355" s="2">
        <f t="shared" si="82"/>
        <v>2.5833333333333333E-3</v>
      </c>
      <c r="N355" s="3">
        <f t="shared" si="77"/>
        <v>5410.6481481481478</v>
      </c>
      <c r="O355" s="4">
        <f t="shared" si="74"/>
        <v>85966.203703703693</v>
      </c>
    </row>
    <row r="356" spans="1:15" x14ac:dyDescent="0.15">
      <c r="A356">
        <f t="shared" si="78"/>
        <v>336</v>
      </c>
      <c r="B356" s="3">
        <f t="shared" si="83"/>
        <v>2551280.5164516</v>
      </c>
      <c r="C356" s="2">
        <f t="shared" si="79"/>
        <v>2.5000000000000001E-3</v>
      </c>
      <c r="D356" s="3">
        <f t="shared" si="75"/>
        <v>6378.2012911290003</v>
      </c>
      <c r="E356" s="4">
        <f t="shared" si="84"/>
        <v>105401.00843236262</v>
      </c>
      <c r="G356" s="3">
        <f t="shared" si="85"/>
        <v>-399532958.00624019</v>
      </c>
      <c r="H356" s="2">
        <f t="shared" si="80"/>
        <v>1.4999999999999999E-2</v>
      </c>
      <c r="I356" s="3">
        <f t="shared" si="76"/>
        <v>-5992994.3700936027</v>
      </c>
      <c r="J356" s="4">
        <f t="shared" si="86"/>
        <v>101573.70970843633</v>
      </c>
      <c r="L356" s="3">
        <f t="shared" si="81"/>
        <v>2013888.888888889</v>
      </c>
      <c r="M356" s="2">
        <f t="shared" si="82"/>
        <v>2.5833333333333333E-3</v>
      </c>
      <c r="N356" s="3">
        <f t="shared" si="77"/>
        <v>5202.5462962962965</v>
      </c>
      <c r="O356" s="4">
        <f t="shared" si="74"/>
        <v>85758.101851851839</v>
      </c>
    </row>
    <row r="357" spans="1:15" x14ac:dyDescent="0.15">
      <c r="A357">
        <f t="shared" si="78"/>
        <v>337</v>
      </c>
      <c r="B357" s="3">
        <f t="shared" si="83"/>
        <v>2452257.7093103663</v>
      </c>
      <c r="C357" s="2">
        <f t="shared" si="79"/>
        <v>2.5000000000000001E-3</v>
      </c>
      <c r="D357" s="3">
        <f t="shared" si="75"/>
        <v>6130.644273275916</v>
      </c>
      <c r="E357" s="4">
        <f t="shared" si="84"/>
        <v>105401.00843236262</v>
      </c>
      <c r="G357" s="3">
        <f t="shared" si="85"/>
        <v>-405627526.08604223</v>
      </c>
      <c r="H357" s="2">
        <f t="shared" si="80"/>
        <v>1.4999999999999999E-2</v>
      </c>
      <c r="I357" s="3">
        <f t="shared" si="76"/>
        <v>-6084412.891290633</v>
      </c>
      <c r="J357" s="4">
        <f t="shared" si="86"/>
        <v>101573.70970843633</v>
      </c>
      <c r="L357" s="3">
        <f t="shared" si="81"/>
        <v>1933333.3333333335</v>
      </c>
      <c r="M357" s="2">
        <f t="shared" si="82"/>
        <v>2.5833333333333333E-3</v>
      </c>
      <c r="N357" s="3">
        <f t="shared" si="77"/>
        <v>4994.4444444444453</v>
      </c>
      <c r="O357" s="4">
        <f t="shared" si="74"/>
        <v>85550</v>
      </c>
    </row>
    <row r="358" spans="1:15" x14ac:dyDescent="0.15">
      <c r="A358">
        <f t="shared" si="78"/>
        <v>338</v>
      </c>
      <c r="B358" s="3">
        <f t="shared" si="83"/>
        <v>2352987.3451512796</v>
      </c>
      <c r="C358" s="2">
        <f t="shared" si="79"/>
        <v>2.5000000000000001E-3</v>
      </c>
      <c r="D358" s="3">
        <f t="shared" si="75"/>
        <v>5882.4683628781995</v>
      </c>
      <c r="E358" s="4">
        <f t="shared" si="84"/>
        <v>105401.00843236262</v>
      </c>
      <c r="G358" s="3">
        <f t="shared" si="85"/>
        <v>-411813512.68704128</v>
      </c>
      <c r="H358" s="2">
        <f t="shared" si="80"/>
        <v>1.4999999999999999E-2</v>
      </c>
      <c r="I358" s="3">
        <f t="shared" si="76"/>
        <v>-6177202.6903056186</v>
      </c>
      <c r="J358" s="4">
        <f t="shared" si="86"/>
        <v>101573.70970843633</v>
      </c>
      <c r="L358" s="3">
        <f t="shared" si="81"/>
        <v>1852777.777777778</v>
      </c>
      <c r="M358" s="2">
        <f t="shared" si="82"/>
        <v>2.5833333333333333E-3</v>
      </c>
      <c r="N358" s="3">
        <f t="shared" si="77"/>
        <v>4786.3425925925931</v>
      </c>
      <c r="O358" s="4">
        <f t="shared" si="74"/>
        <v>85341.898148148146</v>
      </c>
    </row>
    <row r="359" spans="1:15" x14ac:dyDescent="0.15">
      <c r="A359">
        <f t="shared" si="78"/>
        <v>339</v>
      </c>
      <c r="B359" s="3">
        <f t="shared" si="83"/>
        <v>2253468.805081795</v>
      </c>
      <c r="C359" s="2">
        <f t="shared" si="79"/>
        <v>2.5000000000000001E-3</v>
      </c>
      <c r="D359" s="3">
        <f t="shared" si="75"/>
        <v>5633.6720127044873</v>
      </c>
      <c r="E359" s="4">
        <f t="shared" si="84"/>
        <v>105401.00843236262</v>
      </c>
      <c r="G359" s="3">
        <f t="shared" si="85"/>
        <v>-418092289.08705533</v>
      </c>
      <c r="H359" s="2">
        <f t="shared" si="80"/>
        <v>1.4999999999999999E-2</v>
      </c>
      <c r="I359" s="3">
        <f t="shared" si="76"/>
        <v>-6271384.3363058297</v>
      </c>
      <c r="J359" s="4">
        <f t="shared" si="86"/>
        <v>101573.70970843633</v>
      </c>
      <c r="L359" s="3">
        <f t="shared" si="81"/>
        <v>1772222.2222222225</v>
      </c>
      <c r="M359" s="2">
        <f t="shared" si="82"/>
        <v>2.5833333333333333E-3</v>
      </c>
      <c r="N359" s="3">
        <f t="shared" si="77"/>
        <v>4578.2407407407418</v>
      </c>
      <c r="O359" s="4">
        <f t="shared" si="74"/>
        <v>85133.796296296292</v>
      </c>
    </row>
    <row r="360" spans="1:15" x14ac:dyDescent="0.15">
      <c r="A360">
        <f t="shared" si="78"/>
        <v>340</v>
      </c>
      <c r="B360" s="3">
        <f t="shared" si="83"/>
        <v>2153701.4686621367</v>
      </c>
      <c r="C360" s="2">
        <f t="shared" si="79"/>
        <v>2.5000000000000001E-3</v>
      </c>
      <c r="D360" s="3">
        <f t="shared" si="75"/>
        <v>5384.2536716553423</v>
      </c>
      <c r="E360" s="4">
        <f t="shared" si="84"/>
        <v>105401.00843236262</v>
      </c>
      <c r="G360" s="3">
        <f t="shared" si="85"/>
        <v>-424465247.13306963</v>
      </c>
      <c r="H360" s="2">
        <f t="shared" si="80"/>
        <v>1.4999999999999999E-2</v>
      </c>
      <c r="I360" s="3">
        <f t="shared" si="76"/>
        <v>-6366978.7069960441</v>
      </c>
      <c r="J360" s="4">
        <f t="shared" si="86"/>
        <v>101573.70970843633</v>
      </c>
      <c r="L360" s="3">
        <f t="shared" si="81"/>
        <v>1691666.666666667</v>
      </c>
      <c r="M360" s="2">
        <f t="shared" si="82"/>
        <v>2.5833333333333333E-3</v>
      </c>
      <c r="N360" s="3">
        <f t="shared" si="77"/>
        <v>4370.1388888888896</v>
      </c>
      <c r="O360" s="4">
        <f t="shared" si="74"/>
        <v>84925.694444444438</v>
      </c>
    </row>
    <row r="361" spans="1:15" x14ac:dyDescent="0.15">
      <c r="A361">
        <f t="shared" si="78"/>
        <v>341</v>
      </c>
      <c r="B361" s="3">
        <f t="shared" si="83"/>
        <v>2053684.7139014294</v>
      </c>
      <c r="C361" s="2">
        <f t="shared" si="79"/>
        <v>2.5000000000000001E-3</v>
      </c>
      <c r="D361" s="3">
        <f t="shared" si="75"/>
        <v>5134.2117847535737</v>
      </c>
      <c r="E361" s="4">
        <f t="shared" si="84"/>
        <v>105401.00843236262</v>
      </c>
      <c r="G361" s="3">
        <f t="shared" si="85"/>
        <v>-430933799.54977411</v>
      </c>
      <c r="H361" s="2">
        <f t="shared" si="80"/>
        <v>1.4999999999999999E-2</v>
      </c>
      <c r="I361" s="3">
        <f t="shared" si="76"/>
        <v>-6464006.9932466112</v>
      </c>
      <c r="J361" s="4">
        <f t="shared" si="86"/>
        <v>101573.70970843633</v>
      </c>
      <c r="L361" s="3">
        <f t="shared" si="81"/>
        <v>1611111.1111111115</v>
      </c>
      <c r="M361" s="2">
        <f t="shared" si="82"/>
        <v>2.5833333333333333E-3</v>
      </c>
      <c r="N361" s="3">
        <f t="shared" si="77"/>
        <v>4162.0370370370383</v>
      </c>
      <c r="O361" s="4">
        <f t="shared" si="74"/>
        <v>84717.592592592584</v>
      </c>
    </row>
    <row r="362" spans="1:15" x14ac:dyDescent="0.15">
      <c r="A362">
        <f t="shared" si="78"/>
        <v>342</v>
      </c>
      <c r="B362" s="3">
        <f t="shared" si="83"/>
        <v>1953417.9172538202</v>
      </c>
      <c r="C362" s="2">
        <f t="shared" si="79"/>
        <v>2.5000000000000001E-3</v>
      </c>
      <c r="D362" s="3">
        <f t="shared" si="75"/>
        <v>4883.5447931345507</v>
      </c>
      <c r="E362" s="4">
        <f t="shared" si="84"/>
        <v>105401.00843236262</v>
      </c>
      <c r="G362" s="3">
        <f t="shared" si="85"/>
        <v>-437499380.25272918</v>
      </c>
      <c r="H362" s="2">
        <f t="shared" si="80"/>
        <v>1.4999999999999999E-2</v>
      </c>
      <c r="I362" s="3">
        <f t="shared" si="76"/>
        <v>-6562490.7037909376</v>
      </c>
      <c r="J362" s="4">
        <f t="shared" si="86"/>
        <v>101573.70970843633</v>
      </c>
      <c r="L362" s="3">
        <f t="shared" si="81"/>
        <v>1530555.555555556</v>
      </c>
      <c r="M362" s="2">
        <f t="shared" si="82"/>
        <v>2.5833333333333333E-3</v>
      </c>
      <c r="N362" s="3">
        <f t="shared" si="77"/>
        <v>3953.9351851851861</v>
      </c>
      <c r="O362" s="4">
        <f t="shared" si="74"/>
        <v>84509.49074074073</v>
      </c>
    </row>
    <row r="363" spans="1:15" x14ac:dyDescent="0.15">
      <c r="A363">
        <f t="shared" si="78"/>
        <v>343</v>
      </c>
      <c r="B363" s="3">
        <f t="shared" si="83"/>
        <v>1852900.4536145921</v>
      </c>
      <c r="C363" s="2">
        <f t="shared" si="79"/>
        <v>2.5000000000000001E-3</v>
      </c>
      <c r="D363" s="3">
        <f t="shared" si="75"/>
        <v>4632.2511340364799</v>
      </c>
      <c r="E363" s="4">
        <f t="shared" si="84"/>
        <v>105401.00843236262</v>
      </c>
      <c r="G363" s="3">
        <f t="shared" si="85"/>
        <v>-444163444.66622859</v>
      </c>
      <c r="H363" s="2">
        <f t="shared" si="80"/>
        <v>1.4999999999999999E-2</v>
      </c>
      <c r="I363" s="3">
        <f t="shared" si="76"/>
        <v>-6662451.6699934285</v>
      </c>
      <c r="J363" s="4">
        <f t="shared" si="86"/>
        <v>101573.70970843633</v>
      </c>
      <c r="L363" s="3">
        <f t="shared" si="81"/>
        <v>1450000.0000000005</v>
      </c>
      <c r="M363" s="2">
        <f t="shared" si="82"/>
        <v>2.5833333333333333E-3</v>
      </c>
      <c r="N363" s="3">
        <f t="shared" si="77"/>
        <v>3745.8333333333344</v>
      </c>
      <c r="O363" s="4">
        <f t="shared" si="74"/>
        <v>84301.388888888876</v>
      </c>
    </row>
    <row r="364" spans="1:15" x14ac:dyDescent="0.15">
      <c r="A364">
        <f t="shared" si="78"/>
        <v>344</v>
      </c>
      <c r="B364" s="3">
        <f t="shared" si="83"/>
        <v>1752131.696316266</v>
      </c>
      <c r="C364" s="2">
        <f t="shared" si="79"/>
        <v>2.5000000000000001E-3</v>
      </c>
      <c r="D364" s="3">
        <f t="shared" si="75"/>
        <v>4380.3292407906647</v>
      </c>
      <c r="E364" s="4">
        <f t="shared" si="84"/>
        <v>105401.00843236262</v>
      </c>
      <c r="G364" s="3">
        <f t="shared" si="85"/>
        <v>-450927470.04593045</v>
      </c>
      <c r="H364" s="2">
        <f t="shared" si="80"/>
        <v>1.4999999999999999E-2</v>
      </c>
      <c r="I364" s="3">
        <f t="shared" si="76"/>
        <v>-6763912.0506889569</v>
      </c>
      <c r="J364" s="4">
        <f t="shared" si="86"/>
        <v>101573.70970843633</v>
      </c>
      <c r="L364" s="3">
        <f t="shared" si="81"/>
        <v>1369444.4444444447</v>
      </c>
      <c r="M364" s="2">
        <f t="shared" si="82"/>
        <v>2.5833333333333333E-3</v>
      </c>
      <c r="N364" s="3">
        <f t="shared" si="77"/>
        <v>3537.7314814814822</v>
      </c>
      <c r="O364" s="4">
        <f t="shared" si="74"/>
        <v>84093.287037037036</v>
      </c>
    </row>
    <row r="365" spans="1:15" x14ac:dyDescent="0.15">
      <c r="A365">
        <f t="shared" si="78"/>
        <v>345</v>
      </c>
      <c r="B365" s="3">
        <f t="shared" si="83"/>
        <v>1651111.0171246938</v>
      </c>
      <c r="C365" s="2">
        <f t="shared" si="79"/>
        <v>2.5000000000000001E-3</v>
      </c>
      <c r="D365" s="3">
        <f t="shared" si="75"/>
        <v>4127.7775428117347</v>
      </c>
      <c r="E365" s="4">
        <f t="shared" si="84"/>
        <v>105401.00843236262</v>
      </c>
      <c r="G365" s="3">
        <f t="shared" si="85"/>
        <v>-457792955.80632788</v>
      </c>
      <c r="H365" s="2">
        <f t="shared" si="80"/>
        <v>1.4999999999999999E-2</v>
      </c>
      <c r="I365" s="3">
        <f t="shared" si="76"/>
        <v>-6866894.3370949179</v>
      </c>
      <c r="J365" s="4">
        <f t="shared" si="86"/>
        <v>101573.70970843633</v>
      </c>
      <c r="L365" s="3">
        <f t="shared" si="81"/>
        <v>1288888.8888888892</v>
      </c>
      <c r="M365" s="2">
        <f t="shared" si="82"/>
        <v>2.5833333333333333E-3</v>
      </c>
      <c r="N365" s="3">
        <f t="shared" si="77"/>
        <v>3329.6296296296305</v>
      </c>
      <c r="O365" s="4">
        <f t="shared" si="74"/>
        <v>83885.185185185182</v>
      </c>
    </row>
    <row r="366" spans="1:15" x14ac:dyDescent="0.15">
      <c r="A366">
        <f t="shared" si="78"/>
        <v>346</v>
      </c>
      <c r="B366" s="3">
        <f t="shared" si="83"/>
        <v>1549837.786235143</v>
      </c>
      <c r="C366" s="2">
        <f t="shared" si="79"/>
        <v>2.5000000000000001E-3</v>
      </c>
      <c r="D366" s="3">
        <f t="shared" si="75"/>
        <v>3874.5944655878575</v>
      </c>
      <c r="E366" s="4">
        <f t="shared" si="84"/>
        <v>105401.00843236262</v>
      </c>
      <c r="G366" s="3">
        <f t="shared" si="85"/>
        <v>-464761423.85313123</v>
      </c>
      <c r="H366" s="2">
        <f t="shared" si="80"/>
        <v>1.4999999999999999E-2</v>
      </c>
      <c r="I366" s="3">
        <f t="shared" si="76"/>
        <v>-6971421.357796968</v>
      </c>
      <c r="J366" s="4">
        <f t="shared" si="86"/>
        <v>101573.70970843633</v>
      </c>
      <c r="L366" s="3">
        <f t="shared" si="81"/>
        <v>1208333.3333333337</v>
      </c>
      <c r="M366" s="2">
        <f t="shared" si="82"/>
        <v>2.5833333333333333E-3</v>
      </c>
      <c r="N366" s="3">
        <f t="shared" si="77"/>
        <v>3121.5277777777787</v>
      </c>
      <c r="O366" s="4">
        <f t="shared" si="74"/>
        <v>83677.083333333328</v>
      </c>
    </row>
    <row r="367" spans="1:15" x14ac:dyDescent="0.15">
      <c r="A367">
        <f t="shared" si="78"/>
        <v>347</v>
      </c>
      <c r="B367" s="3">
        <f t="shared" si="83"/>
        <v>1448311.372268368</v>
      </c>
      <c r="C367" s="2">
        <f t="shared" si="79"/>
        <v>2.5000000000000001E-3</v>
      </c>
      <c r="D367" s="3">
        <f t="shared" si="75"/>
        <v>3620.77843067092</v>
      </c>
      <c r="E367" s="4">
        <f t="shared" si="84"/>
        <v>105401.00843236262</v>
      </c>
      <c r="G367" s="3">
        <f t="shared" si="85"/>
        <v>-471834418.92063665</v>
      </c>
      <c r="H367" s="2">
        <f t="shared" si="80"/>
        <v>1.4999999999999999E-2</v>
      </c>
      <c r="I367" s="3">
        <f t="shared" si="76"/>
        <v>-7077516.2838095492</v>
      </c>
      <c r="J367" s="4">
        <f t="shared" si="86"/>
        <v>101573.70970843633</v>
      </c>
      <c r="L367" s="3">
        <f t="shared" si="81"/>
        <v>1127777.7777777782</v>
      </c>
      <c r="M367" s="2">
        <f t="shared" si="82"/>
        <v>2.5833333333333333E-3</v>
      </c>
      <c r="N367" s="3">
        <f t="shared" si="77"/>
        <v>2913.425925925927</v>
      </c>
      <c r="O367" s="4">
        <f t="shared" si="74"/>
        <v>83468.981481481474</v>
      </c>
    </row>
    <row r="368" spans="1:15" x14ac:dyDescent="0.15">
      <c r="A368">
        <f t="shared" si="78"/>
        <v>348</v>
      </c>
      <c r="B368" s="3">
        <f t="shared" si="83"/>
        <v>1346531.1422666763</v>
      </c>
      <c r="C368" s="2">
        <f t="shared" si="79"/>
        <v>2.5000000000000001E-3</v>
      </c>
      <c r="D368" s="3">
        <f t="shared" si="75"/>
        <v>3366.327855666691</v>
      </c>
      <c r="E368" s="4">
        <f t="shared" si="84"/>
        <v>105401.00843236262</v>
      </c>
      <c r="G368" s="3">
        <f t="shared" si="85"/>
        <v>-479013508.91415465</v>
      </c>
      <c r="H368" s="2">
        <f t="shared" si="80"/>
        <v>1.4999999999999999E-2</v>
      </c>
      <c r="I368" s="3">
        <f t="shared" si="76"/>
        <v>-7185202.6337123197</v>
      </c>
      <c r="J368" s="4">
        <f t="shared" si="86"/>
        <v>101573.70970843633</v>
      </c>
      <c r="L368" s="3">
        <f t="shared" si="81"/>
        <v>1047222.2222222227</v>
      </c>
      <c r="M368" s="2">
        <f t="shared" si="82"/>
        <v>2.5833333333333333E-3</v>
      </c>
      <c r="N368" s="3">
        <f t="shared" si="77"/>
        <v>2705.3240740740753</v>
      </c>
      <c r="O368" s="4">
        <f t="shared" si="74"/>
        <v>83260.87962962962</v>
      </c>
    </row>
    <row r="369" spans="1:15" x14ac:dyDescent="0.15">
      <c r="A369">
        <f t="shared" si="78"/>
        <v>349</v>
      </c>
      <c r="B369" s="3">
        <f t="shared" si="83"/>
        <v>1244496.4616899802</v>
      </c>
      <c r="C369" s="2">
        <f t="shared" si="79"/>
        <v>2.5000000000000001E-3</v>
      </c>
      <c r="D369" s="3">
        <f t="shared" si="75"/>
        <v>3111.2411542249506</v>
      </c>
      <c r="E369" s="4">
        <f t="shared" si="84"/>
        <v>105401.00843236262</v>
      </c>
      <c r="G369" s="3">
        <f t="shared" si="85"/>
        <v>-486300285.25757539</v>
      </c>
      <c r="H369" s="2">
        <f t="shared" si="80"/>
        <v>1.4999999999999999E-2</v>
      </c>
      <c r="I369" s="3">
        <f t="shared" si="76"/>
        <v>-7294504.2788636303</v>
      </c>
      <c r="J369" s="4">
        <f t="shared" si="86"/>
        <v>101573.70970843633</v>
      </c>
      <c r="L369" s="3">
        <f t="shared" si="81"/>
        <v>966666.66666666709</v>
      </c>
      <c r="M369" s="2">
        <f t="shared" si="82"/>
        <v>2.5833333333333333E-3</v>
      </c>
      <c r="N369" s="3">
        <f t="shared" si="77"/>
        <v>2497.2222222222231</v>
      </c>
      <c r="O369" s="4">
        <f t="shared" si="74"/>
        <v>83052.777777777766</v>
      </c>
    </row>
    <row r="370" spans="1:15" x14ac:dyDescent="0.15">
      <c r="A370">
        <f t="shared" si="78"/>
        <v>350</v>
      </c>
      <c r="B370" s="3">
        <f t="shared" si="83"/>
        <v>1142206.6944118424</v>
      </c>
      <c r="C370" s="2">
        <f t="shared" si="79"/>
        <v>2.5000000000000001E-3</v>
      </c>
      <c r="D370" s="3">
        <f t="shared" si="75"/>
        <v>2855.5167360296059</v>
      </c>
      <c r="E370" s="4">
        <f t="shared" si="84"/>
        <v>105401.00843236262</v>
      </c>
      <c r="G370" s="3">
        <f t="shared" si="85"/>
        <v>-493696363.24614745</v>
      </c>
      <c r="H370" s="2">
        <f t="shared" si="80"/>
        <v>1.4999999999999999E-2</v>
      </c>
      <c r="I370" s="3">
        <f t="shared" si="76"/>
        <v>-7405445.4486922119</v>
      </c>
      <c r="J370" s="4">
        <f t="shared" si="86"/>
        <v>101573.70970843633</v>
      </c>
      <c r="L370" s="3">
        <f t="shared" si="81"/>
        <v>886111.11111111159</v>
      </c>
      <c r="M370" s="2">
        <f t="shared" si="82"/>
        <v>2.5833333333333333E-3</v>
      </c>
      <c r="N370" s="3">
        <f t="shared" si="77"/>
        <v>2289.1203703703718</v>
      </c>
      <c r="O370" s="4">
        <f t="shared" si="74"/>
        <v>82844.675925925912</v>
      </c>
    </row>
    <row r="371" spans="1:15" x14ac:dyDescent="0.15">
      <c r="A371">
        <f t="shared" si="78"/>
        <v>351</v>
      </c>
      <c r="B371" s="3">
        <f t="shared" si="83"/>
        <v>1039661.2027155095</v>
      </c>
      <c r="C371" s="2">
        <f t="shared" si="79"/>
        <v>2.5000000000000001E-3</v>
      </c>
      <c r="D371" s="3">
        <f t="shared" si="75"/>
        <v>2599.1530067887738</v>
      </c>
      <c r="E371" s="4">
        <f t="shared" si="84"/>
        <v>105401.00843236262</v>
      </c>
      <c r="G371" s="3">
        <f t="shared" si="85"/>
        <v>-501203382.40454811</v>
      </c>
      <c r="H371" s="2">
        <f t="shared" si="80"/>
        <v>1.4999999999999999E-2</v>
      </c>
      <c r="I371" s="3">
        <f t="shared" si="76"/>
        <v>-7518050.7360682217</v>
      </c>
      <c r="J371" s="4">
        <f t="shared" si="86"/>
        <v>101573.70970843633</v>
      </c>
      <c r="L371" s="3">
        <f t="shared" si="81"/>
        <v>805555.55555555597</v>
      </c>
      <c r="M371" s="2">
        <f t="shared" si="82"/>
        <v>2.5833333333333333E-3</v>
      </c>
      <c r="N371" s="3">
        <f t="shared" si="77"/>
        <v>2081.0185185185196</v>
      </c>
      <c r="O371" s="4">
        <f t="shared" si="74"/>
        <v>82636.574074074073</v>
      </c>
    </row>
    <row r="372" spans="1:15" x14ac:dyDescent="0.15">
      <c r="A372">
        <f t="shared" si="78"/>
        <v>352</v>
      </c>
      <c r="B372" s="3">
        <f t="shared" si="83"/>
        <v>936859.34728993569</v>
      </c>
      <c r="C372" s="2">
        <f t="shared" si="79"/>
        <v>2.5000000000000001E-3</v>
      </c>
      <c r="D372" s="3">
        <f t="shared" si="75"/>
        <v>2342.1483682248395</v>
      </c>
      <c r="E372" s="4">
        <f t="shared" si="84"/>
        <v>105401.00843236262</v>
      </c>
      <c r="G372" s="3">
        <f t="shared" si="85"/>
        <v>-508823006.85032481</v>
      </c>
      <c r="H372" s="2">
        <f t="shared" si="80"/>
        <v>1.4999999999999999E-2</v>
      </c>
      <c r="I372" s="3">
        <f t="shared" si="76"/>
        <v>-7632345.1027548723</v>
      </c>
      <c r="J372" s="4">
        <f t="shared" si="86"/>
        <v>101573.70970843633</v>
      </c>
      <c r="L372" s="3">
        <f t="shared" si="81"/>
        <v>725000.00000000047</v>
      </c>
      <c r="M372" s="2">
        <f t="shared" si="82"/>
        <v>2.5833333333333333E-3</v>
      </c>
      <c r="N372" s="3">
        <f t="shared" si="77"/>
        <v>1872.9166666666679</v>
      </c>
      <c r="O372" s="4">
        <f t="shared" si="74"/>
        <v>82428.472222222219</v>
      </c>
    </row>
    <row r="373" spans="1:15" x14ac:dyDescent="0.15">
      <c r="A373">
        <f t="shared" si="78"/>
        <v>353</v>
      </c>
      <c r="B373" s="3">
        <f t="shared" si="83"/>
        <v>833800.48722579796</v>
      </c>
      <c r="C373" s="2">
        <f t="shared" si="79"/>
        <v>2.5000000000000001E-3</v>
      </c>
      <c r="D373" s="3">
        <f t="shared" si="75"/>
        <v>2084.5012180644949</v>
      </c>
      <c r="E373" s="4">
        <f t="shared" si="84"/>
        <v>105401.00843236262</v>
      </c>
      <c r="G373" s="3">
        <f t="shared" si="85"/>
        <v>-516556925.66278815</v>
      </c>
      <c r="H373" s="2">
        <f t="shared" si="80"/>
        <v>1.4999999999999999E-2</v>
      </c>
      <c r="I373" s="3">
        <f t="shared" si="76"/>
        <v>-7748353.8849418219</v>
      </c>
      <c r="J373" s="4">
        <f t="shared" si="86"/>
        <v>101573.70970843633</v>
      </c>
      <c r="L373" s="3">
        <f t="shared" si="81"/>
        <v>644444.44444444485</v>
      </c>
      <c r="M373" s="2">
        <f t="shared" si="82"/>
        <v>2.5833333333333333E-3</v>
      </c>
      <c r="N373" s="3">
        <f t="shared" si="77"/>
        <v>1664.8148148148159</v>
      </c>
      <c r="O373" s="4">
        <f t="shared" si="74"/>
        <v>82220.370370370365</v>
      </c>
    </row>
    <row r="374" spans="1:15" x14ac:dyDescent="0.15">
      <c r="A374">
        <f t="shared" si="78"/>
        <v>354</v>
      </c>
      <c r="B374" s="3">
        <f t="shared" si="83"/>
        <v>730483.98001149984</v>
      </c>
      <c r="C374" s="2">
        <f t="shared" si="79"/>
        <v>2.5000000000000001E-3</v>
      </c>
      <c r="D374" s="3">
        <f t="shared" si="75"/>
        <v>1826.2099500287495</v>
      </c>
      <c r="E374" s="4">
        <f t="shared" si="84"/>
        <v>105401.00843236262</v>
      </c>
      <c r="G374" s="3">
        <f t="shared" si="85"/>
        <v>-524406853.25743842</v>
      </c>
      <c r="H374" s="2">
        <f t="shared" si="80"/>
        <v>1.4999999999999999E-2</v>
      </c>
      <c r="I374" s="3">
        <f t="shared" si="76"/>
        <v>-7866102.7988615762</v>
      </c>
      <c r="J374" s="4">
        <f t="shared" si="86"/>
        <v>101573.70970843633</v>
      </c>
      <c r="L374" s="3">
        <f t="shared" si="81"/>
        <v>563888.88888888934</v>
      </c>
      <c r="M374" s="2">
        <f t="shared" si="82"/>
        <v>2.5833333333333333E-3</v>
      </c>
      <c r="N374" s="3">
        <f t="shared" si="77"/>
        <v>1456.7129629629642</v>
      </c>
      <c r="O374" s="4">
        <f t="shared" si="74"/>
        <v>82012.268518518511</v>
      </c>
    </row>
    <row r="375" spans="1:15" x14ac:dyDescent="0.15">
      <c r="A375">
        <f t="shared" si="78"/>
        <v>355</v>
      </c>
      <c r="B375" s="3">
        <f t="shared" si="83"/>
        <v>626909.18152916606</v>
      </c>
      <c r="C375" s="2">
        <f t="shared" si="79"/>
        <v>2.5000000000000001E-3</v>
      </c>
      <c r="D375" s="3">
        <f t="shared" si="75"/>
        <v>1567.2729538229153</v>
      </c>
      <c r="E375" s="4">
        <f t="shared" si="84"/>
        <v>105401.00843236262</v>
      </c>
      <c r="G375" s="3">
        <f t="shared" si="85"/>
        <v>-532374529.76600844</v>
      </c>
      <c r="H375" s="2">
        <f t="shared" si="80"/>
        <v>1.4999999999999999E-2</v>
      </c>
      <c r="I375" s="3">
        <f t="shared" si="76"/>
        <v>-7985617.9464901267</v>
      </c>
      <c r="J375" s="4">
        <f t="shared" si="86"/>
        <v>101573.70970843633</v>
      </c>
      <c r="L375" s="3">
        <f t="shared" si="81"/>
        <v>483333.33333333378</v>
      </c>
      <c r="M375" s="2">
        <f t="shared" si="82"/>
        <v>2.5833333333333333E-3</v>
      </c>
      <c r="N375" s="3">
        <f t="shared" si="77"/>
        <v>1248.6111111111122</v>
      </c>
      <c r="O375" s="4">
        <f t="shared" si="74"/>
        <v>81804.166666666657</v>
      </c>
    </row>
    <row r="376" spans="1:15" x14ac:dyDescent="0.15">
      <c r="A376">
        <f t="shared" si="78"/>
        <v>356</v>
      </c>
      <c r="B376" s="3">
        <f t="shared" si="83"/>
        <v>523075.44605062634</v>
      </c>
      <c r="C376" s="2">
        <f t="shared" si="79"/>
        <v>2.5000000000000001E-3</v>
      </c>
      <c r="D376" s="3">
        <f t="shared" si="75"/>
        <v>1307.688615126566</v>
      </c>
      <c r="E376" s="4">
        <f t="shared" si="84"/>
        <v>105401.00843236262</v>
      </c>
      <c r="G376" s="3">
        <f t="shared" si="85"/>
        <v>-540461721.422207</v>
      </c>
      <c r="H376" s="2">
        <f t="shared" si="80"/>
        <v>1.4999999999999999E-2</v>
      </c>
      <c r="I376" s="3">
        <f t="shared" si="76"/>
        <v>-8106925.8213331047</v>
      </c>
      <c r="J376" s="4">
        <f t="shared" si="86"/>
        <v>101573.70970843633</v>
      </c>
      <c r="L376" s="3">
        <f t="shared" si="81"/>
        <v>402777.77777777822</v>
      </c>
      <c r="M376" s="2">
        <f t="shared" si="82"/>
        <v>2.5833333333333333E-3</v>
      </c>
      <c r="N376" s="3">
        <f t="shared" si="77"/>
        <v>1040.5092592592605</v>
      </c>
      <c r="O376" s="4">
        <f t="shared" si="74"/>
        <v>81596.064814814803</v>
      </c>
    </row>
    <row r="377" spans="1:15" x14ac:dyDescent="0.15">
      <c r="A377">
        <f t="shared" si="78"/>
        <v>357</v>
      </c>
      <c r="B377" s="3">
        <f t="shared" si="83"/>
        <v>418982.1262333903</v>
      </c>
      <c r="C377" s="2">
        <f t="shared" si="79"/>
        <v>2.5000000000000001E-3</v>
      </c>
      <c r="D377" s="3">
        <f t="shared" si="75"/>
        <v>1047.4553155834758</v>
      </c>
      <c r="E377" s="4">
        <f t="shared" si="84"/>
        <v>105401.00843236262</v>
      </c>
      <c r="G377" s="3">
        <f t="shared" si="85"/>
        <v>-548670220.9532485</v>
      </c>
      <c r="H377" s="2">
        <f t="shared" si="80"/>
        <v>1.4999999999999999E-2</v>
      </c>
      <c r="I377" s="3">
        <f t="shared" si="76"/>
        <v>-8230053.3142987275</v>
      </c>
      <c r="J377" s="4">
        <f t="shared" si="86"/>
        <v>101573.70970843633</v>
      </c>
      <c r="L377" s="3">
        <f t="shared" si="81"/>
        <v>322222.22222222266</v>
      </c>
      <c r="M377" s="2">
        <f t="shared" si="82"/>
        <v>2.5833333333333333E-3</v>
      </c>
      <c r="N377" s="3">
        <f t="shared" si="77"/>
        <v>832.40740740740853</v>
      </c>
      <c r="O377" s="4">
        <f t="shared" si="74"/>
        <v>81387.962962962949</v>
      </c>
    </row>
    <row r="378" spans="1:15" x14ac:dyDescent="0.15">
      <c r="A378">
        <f t="shared" si="78"/>
        <v>358</v>
      </c>
      <c r="B378" s="3">
        <f t="shared" si="83"/>
        <v>314628.57311661117</v>
      </c>
      <c r="C378" s="2">
        <f t="shared" si="79"/>
        <v>2.5000000000000001E-3</v>
      </c>
      <c r="D378" s="3">
        <f t="shared" si="75"/>
        <v>786.57143279152797</v>
      </c>
      <c r="E378" s="4">
        <f t="shared" si="84"/>
        <v>105401.00843236262</v>
      </c>
      <c r="G378" s="3">
        <f t="shared" si="85"/>
        <v>-557001847.9772557</v>
      </c>
      <c r="H378" s="2">
        <f t="shared" si="80"/>
        <v>1.4999999999999999E-2</v>
      </c>
      <c r="I378" s="3">
        <f t="shared" si="76"/>
        <v>-8355027.7196588349</v>
      </c>
      <c r="J378" s="4">
        <f t="shared" si="86"/>
        <v>101573.70970843633</v>
      </c>
      <c r="L378" s="3">
        <f t="shared" si="81"/>
        <v>241666.66666666712</v>
      </c>
      <c r="M378" s="2">
        <f t="shared" si="82"/>
        <v>2.5833333333333333E-3</v>
      </c>
      <c r="N378" s="3">
        <f t="shared" si="77"/>
        <v>624.30555555555668</v>
      </c>
      <c r="O378" s="4">
        <f t="shared" si="74"/>
        <v>81179.861111111109</v>
      </c>
    </row>
    <row r="379" spans="1:15" x14ac:dyDescent="0.15">
      <c r="A379">
        <f t="shared" si="78"/>
        <v>359</v>
      </c>
      <c r="B379" s="3">
        <f t="shared" si="83"/>
        <v>210014.13611704006</v>
      </c>
      <c r="C379" s="2">
        <f t="shared" si="79"/>
        <v>2.5000000000000001E-3</v>
      </c>
      <c r="D379" s="3">
        <f t="shared" si="75"/>
        <v>525.03534029260015</v>
      </c>
      <c r="E379" s="4">
        <f t="shared" si="84"/>
        <v>105401.00843236262</v>
      </c>
      <c r="G379" s="3">
        <f t="shared" si="85"/>
        <v>-565458449.40662301</v>
      </c>
      <c r="H379" s="2">
        <f t="shared" si="80"/>
        <v>1.4999999999999999E-2</v>
      </c>
      <c r="I379" s="3">
        <f t="shared" si="76"/>
        <v>-8481876.7410993446</v>
      </c>
      <c r="J379" s="4">
        <f t="shared" si="86"/>
        <v>101573.70970843633</v>
      </c>
      <c r="L379" s="3">
        <f t="shared" si="81"/>
        <v>161111.11111111159</v>
      </c>
      <c r="M379" s="2">
        <f t="shared" si="82"/>
        <v>2.5833333333333333E-3</v>
      </c>
      <c r="N379" s="3">
        <f t="shared" si="77"/>
        <v>416.20370370370495</v>
      </c>
      <c r="O379" s="4">
        <f t="shared" si="74"/>
        <v>80971.759259259255</v>
      </c>
    </row>
    <row r="380" spans="1:15" x14ac:dyDescent="0.15">
      <c r="A380">
        <f t="shared" si="78"/>
        <v>360</v>
      </c>
      <c r="B380" s="3">
        <f t="shared" ref="B380" si="87">B379-E379+D379</f>
        <v>105138.16302497004</v>
      </c>
      <c r="C380" s="2">
        <f t="shared" si="79"/>
        <v>2.5000000000000001E-3</v>
      </c>
      <c r="D380" s="3">
        <f t="shared" si="75"/>
        <v>262.84540756242512</v>
      </c>
      <c r="E380" s="4">
        <f t="shared" ref="E380" si="88">IF(1=C$14,C$12,C$8/C$9/C$11+D380)</f>
        <v>105401.00843236262</v>
      </c>
      <c r="G380" s="3">
        <f t="shared" ref="G380" si="89">G379-J379+I379</f>
        <v>-574041899.85743082</v>
      </c>
      <c r="H380" s="2">
        <f t="shared" si="80"/>
        <v>1.4999999999999999E-2</v>
      </c>
      <c r="I380" s="3">
        <f t="shared" si="76"/>
        <v>-8610628.4978614617</v>
      </c>
      <c r="J380" s="4">
        <f t="shared" ref="J380" si="90">IF(1=H$14,H$12,H$8/H$9/H$11+I380)</f>
        <v>101573.70970843633</v>
      </c>
      <c r="L380" s="3">
        <f t="shared" si="81"/>
        <v>80555.555555556042</v>
      </c>
      <c r="M380" s="2">
        <f t="shared" si="82"/>
        <v>2.5833333333333333E-3</v>
      </c>
      <c r="N380" s="3">
        <f t="shared" si="77"/>
        <v>208.1018518518531</v>
      </c>
      <c r="O380" s="4">
        <f t="shared" si="74"/>
        <v>80763.657407407401</v>
      </c>
    </row>
    <row r="381" spans="1:15" x14ac:dyDescent="0.15">
      <c r="A381">
        <f t="shared" si="78"/>
        <v>361</v>
      </c>
      <c r="B381" s="3">
        <f t="shared" ref="B381" si="91">B380-E380+D380</f>
        <v>1.6984284911814029E-7</v>
      </c>
      <c r="C381" s="2">
        <f t="shared" si="79"/>
        <v>2.5000000000000001E-3</v>
      </c>
      <c r="D381" s="3">
        <f t="shared" si="75"/>
        <v>4.2460712279535073E-10</v>
      </c>
      <c r="E381" s="4">
        <f t="shared" ref="E381" si="92">IF(1=C$14,C$12,C$8/C$9/C$11+D381)</f>
        <v>105401.00843236262</v>
      </c>
      <c r="G381" s="3">
        <f t="shared" ref="G381" si="93">G380-J380+I380</f>
        <v>-582754102.06500077</v>
      </c>
      <c r="H381" s="2">
        <f t="shared" si="80"/>
        <v>1.4999999999999999E-2</v>
      </c>
      <c r="I381" s="3">
        <f t="shared" si="76"/>
        <v>-8741311.5309750121</v>
      </c>
      <c r="J381" s="4">
        <f t="shared" ref="J381" si="94">IF(1=H$14,H$12,H$8/H$9/H$11+I381)</f>
        <v>101573.70970843633</v>
      </c>
      <c r="L381" s="3">
        <f t="shared" si="81"/>
        <v>4.9385562306270003E-10</v>
      </c>
      <c r="M381" s="2">
        <f t="shared" si="82"/>
        <v>2.5833333333333333E-3</v>
      </c>
      <c r="N381" s="3">
        <f t="shared" si="77"/>
        <v>1.275793692911975E-12</v>
      </c>
      <c r="O381" s="4">
        <f t="shared" si="74"/>
        <v>80555.555555555547</v>
      </c>
    </row>
    <row r="382" spans="1:15" x14ac:dyDescent="0.15">
      <c r="B382" s="3"/>
      <c r="C382" s="2"/>
      <c r="D382" s="3"/>
      <c r="E382" s="4"/>
      <c r="G382" s="3"/>
      <c r="H382" s="2"/>
      <c r="I382" s="3"/>
      <c r="J382" s="4"/>
      <c r="L382" s="3"/>
      <c r="M382" s="2"/>
      <c r="N382" s="3"/>
      <c r="O382" s="4"/>
    </row>
    <row r="383" spans="1:15" x14ac:dyDescent="0.15">
      <c r="B383" s="3"/>
      <c r="C383" s="2"/>
      <c r="D383" s="3"/>
      <c r="E383" s="4"/>
      <c r="G383" s="3"/>
      <c r="H383" s="2"/>
      <c r="I383" s="3"/>
      <c r="J383" s="4"/>
      <c r="L383" s="3"/>
      <c r="M383" s="2"/>
      <c r="N383" s="3"/>
      <c r="O383" s="4"/>
    </row>
    <row r="384" spans="1:15" x14ac:dyDescent="0.15">
      <c r="B384" s="3"/>
      <c r="C384" s="2"/>
      <c r="D384" s="3"/>
      <c r="E384" s="4"/>
      <c r="G384" s="3"/>
      <c r="H384" s="2"/>
      <c r="I384" s="3"/>
      <c r="J384" s="4"/>
      <c r="L384" s="3"/>
      <c r="M384" s="2"/>
      <c r="N384" s="3"/>
      <c r="O384" s="4"/>
    </row>
    <row r="385" spans="2:15" x14ac:dyDescent="0.15">
      <c r="B385" s="3"/>
      <c r="C385" s="2"/>
      <c r="D385" s="3"/>
      <c r="E385" s="4"/>
      <c r="G385" s="3"/>
      <c r="H385" s="2"/>
      <c r="I385" s="3"/>
      <c r="J385" s="4"/>
      <c r="L385" s="3"/>
      <c r="M385" s="2"/>
      <c r="N385" s="3"/>
      <c r="O385" s="4"/>
    </row>
    <row r="386" spans="2:15" x14ac:dyDescent="0.15">
      <c r="B386" s="3"/>
      <c r="C386" s="2"/>
      <c r="D386" s="3"/>
      <c r="E386" s="4"/>
      <c r="G386" s="3"/>
      <c r="H386" s="2"/>
      <c r="I386" s="3"/>
      <c r="J386" s="4"/>
      <c r="L386" s="3"/>
      <c r="M386" s="2"/>
      <c r="N386" s="3"/>
      <c r="O386" s="4"/>
    </row>
    <row r="387" spans="2:15" x14ac:dyDescent="0.15">
      <c r="B387" s="3"/>
      <c r="C387" s="2"/>
      <c r="D387" s="3"/>
      <c r="E387" s="4"/>
      <c r="G387" s="3"/>
      <c r="H387" s="2"/>
      <c r="I387" s="3"/>
      <c r="J387" s="4"/>
      <c r="L387" s="3"/>
      <c r="M387" s="2"/>
      <c r="N387" s="3"/>
      <c r="O387" s="4"/>
    </row>
    <row r="388" spans="2:15" x14ac:dyDescent="0.15">
      <c r="B388" s="3"/>
      <c r="C388" s="2"/>
      <c r="D388" s="3"/>
      <c r="E388" s="4"/>
      <c r="G388" s="3"/>
      <c r="H388" s="2"/>
      <c r="I388" s="3"/>
      <c r="J388" s="4"/>
      <c r="L388" s="3"/>
      <c r="M388" s="2"/>
      <c r="N388" s="3"/>
      <c r="O388" s="4"/>
    </row>
    <row r="389" spans="2:15" x14ac:dyDescent="0.15">
      <c r="B389" s="3"/>
      <c r="C389" s="2"/>
      <c r="D389" s="3"/>
      <c r="E389" s="4"/>
      <c r="G389" s="3"/>
      <c r="H389" s="2"/>
      <c r="I389" s="3"/>
      <c r="J389" s="4"/>
      <c r="L389" s="3"/>
      <c r="M389" s="2"/>
      <c r="N389" s="3"/>
      <c r="O389" s="4"/>
    </row>
    <row r="390" spans="2:15" x14ac:dyDescent="0.15">
      <c r="B390" s="3"/>
      <c r="C390" s="2"/>
      <c r="D390" s="3"/>
      <c r="E390" s="4"/>
      <c r="G390" s="3"/>
      <c r="H390" s="2"/>
      <c r="I390" s="3"/>
      <c r="J390" s="4"/>
      <c r="L390" s="3"/>
      <c r="M390" s="2"/>
      <c r="N390" s="3"/>
      <c r="O390" s="4"/>
    </row>
    <row r="391" spans="2:15" x14ac:dyDescent="0.15">
      <c r="B391" s="3"/>
      <c r="C391" s="2"/>
      <c r="D391" s="3"/>
      <c r="E391" s="4"/>
      <c r="G391" s="3"/>
      <c r="H391" s="2"/>
      <c r="I391" s="3"/>
      <c r="J391" s="4"/>
      <c r="L391" s="3"/>
      <c r="M391" s="2"/>
      <c r="N391" s="3"/>
      <c r="O391" s="4"/>
    </row>
    <row r="392" spans="2:15" x14ac:dyDescent="0.15">
      <c r="B392" s="3"/>
      <c r="C392" s="2"/>
      <c r="D392" s="3"/>
      <c r="E392" s="4"/>
      <c r="G392" s="3"/>
      <c r="H392" s="2"/>
      <c r="I392" s="3"/>
      <c r="J392" s="4"/>
      <c r="L392" s="3"/>
      <c r="M392" s="2"/>
      <c r="N392" s="3"/>
      <c r="O392" s="4"/>
    </row>
    <row r="393" spans="2:15" x14ac:dyDescent="0.15">
      <c r="B393" s="3"/>
      <c r="C393" s="2"/>
      <c r="D393" s="3"/>
      <c r="E393" s="4"/>
      <c r="G393" s="3"/>
      <c r="H393" s="2"/>
      <c r="I393" s="3"/>
      <c r="J393" s="4"/>
      <c r="L393" s="3"/>
      <c r="M393" s="2"/>
      <c r="N393" s="3"/>
      <c r="O393" s="4"/>
    </row>
    <row r="394" spans="2:15" x14ac:dyDescent="0.15">
      <c r="B394" s="3"/>
      <c r="C394" s="2"/>
      <c r="D394" s="3"/>
      <c r="E394" s="4"/>
      <c r="G394" s="3"/>
      <c r="H394" s="2"/>
      <c r="I394" s="3"/>
      <c r="J394" s="4"/>
      <c r="L394" s="3"/>
      <c r="M394" s="2"/>
      <c r="N394" s="3"/>
      <c r="O394" s="4"/>
    </row>
    <row r="395" spans="2:15" x14ac:dyDescent="0.15">
      <c r="B395" s="3"/>
      <c r="C395" s="2"/>
      <c r="D395" s="3"/>
      <c r="E395" s="4"/>
      <c r="G395" s="3"/>
      <c r="H395" s="2"/>
      <c r="I395" s="3"/>
      <c r="J395" s="4"/>
      <c r="L395" s="3"/>
      <c r="M395" s="2"/>
      <c r="N395" s="3"/>
      <c r="O395" s="4"/>
    </row>
    <row r="396" spans="2:15" x14ac:dyDescent="0.15">
      <c r="B396" s="3"/>
      <c r="C396" s="2"/>
      <c r="D396" s="3"/>
      <c r="E396" s="4"/>
      <c r="G396" s="3"/>
      <c r="H396" s="2"/>
      <c r="I396" s="3"/>
      <c r="J396" s="4"/>
      <c r="L396" s="3"/>
      <c r="M396" s="2"/>
      <c r="N396" s="3"/>
      <c r="O396" s="4"/>
    </row>
    <row r="397" spans="2:15" x14ac:dyDescent="0.15">
      <c r="B397" s="3"/>
      <c r="C397" s="2"/>
      <c r="D397" s="3"/>
      <c r="E397" s="4"/>
      <c r="G397" s="3"/>
      <c r="H397" s="2"/>
      <c r="I397" s="3"/>
      <c r="J397" s="4"/>
      <c r="L397" s="3"/>
      <c r="M397" s="2"/>
      <c r="N397" s="3"/>
      <c r="O397" s="4"/>
    </row>
    <row r="398" spans="2:15" x14ac:dyDescent="0.15">
      <c r="B398" s="3"/>
      <c r="C398" s="2"/>
      <c r="D398" s="3"/>
      <c r="E398" s="4"/>
      <c r="G398" s="3"/>
      <c r="H398" s="2"/>
      <c r="I398" s="3"/>
      <c r="J398" s="4"/>
      <c r="L398" s="3"/>
      <c r="M398" s="2"/>
      <c r="N398" s="3"/>
      <c r="O398" s="4"/>
    </row>
    <row r="399" spans="2:15" x14ac:dyDescent="0.15">
      <c r="B399" s="3"/>
      <c r="C399" s="2"/>
      <c r="D399" s="3"/>
      <c r="E399" s="4"/>
      <c r="G399" s="3"/>
      <c r="H399" s="2"/>
      <c r="I399" s="3"/>
      <c r="J399" s="4"/>
      <c r="L399" s="3"/>
      <c r="M399" s="2"/>
      <c r="N399" s="3"/>
      <c r="O399" s="4"/>
    </row>
    <row r="400" spans="2:15" x14ac:dyDescent="0.15">
      <c r="B400" s="3"/>
      <c r="C400" s="2"/>
      <c r="D400" s="3"/>
      <c r="E400" s="4"/>
      <c r="G400" s="3"/>
      <c r="H400" s="2"/>
      <c r="I400" s="3"/>
      <c r="J400" s="4"/>
      <c r="L400" s="3"/>
      <c r="M400" s="2"/>
      <c r="N400" s="3"/>
      <c r="O400" s="4"/>
    </row>
    <row r="401" spans="2:15" x14ac:dyDescent="0.15">
      <c r="B401" s="3"/>
      <c r="C401" s="2"/>
      <c r="D401" s="3"/>
      <c r="E401" s="4"/>
      <c r="G401" s="3"/>
      <c r="H401" s="2"/>
      <c r="I401" s="3"/>
      <c r="J401" s="4"/>
      <c r="L401" s="3"/>
      <c r="M401" s="2"/>
      <c r="N401" s="3"/>
      <c r="O401" s="4"/>
    </row>
    <row r="402" spans="2:15" x14ac:dyDescent="0.15">
      <c r="B402" s="3"/>
      <c r="C402" s="2"/>
      <c r="D402" s="3"/>
      <c r="E402" s="4"/>
      <c r="G402" s="3"/>
      <c r="H402" s="2"/>
      <c r="I402" s="3"/>
      <c r="J402" s="4"/>
      <c r="L402" s="3"/>
      <c r="M402" s="2"/>
      <c r="N402" s="3"/>
      <c r="O402" s="4"/>
    </row>
    <row r="403" spans="2:15" x14ac:dyDescent="0.15">
      <c r="B403" s="3"/>
      <c r="C403" s="2"/>
      <c r="D403" s="3"/>
      <c r="E403" s="4"/>
      <c r="G403" s="3"/>
      <c r="H403" s="2"/>
      <c r="I403" s="3"/>
      <c r="J403" s="4"/>
      <c r="L403" s="3"/>
      <c r="M403" s="2"/>
      <c r="N403" s="3"/>
      <c r="O403" s="4"/>
    </row>
    <row r="404" spans="2:15" x14ac:dyDescent="0.15">
      <c r="B404" s="3"/>
      <c r="C404" s="2"/>
      <c r="D404" s="3"/>
      <c r="E404" s="4"/>
      <c r="G404" s="3"/>
      <c r="H404" s="2"/>
      <c r="I404" s="3"/>
      <c r="J404" s="4"/>
      <c r="L404" s="3"/>
      <c r="M404" s="2"/>
      <c r="N404" s="3"/>
      <c r="O404" s="4"/>
    </row>
    <row r="405" spans="2:15" x14ac:dyDescent="0.15">
      <c r="B405" s="3"/>
      <c r="C405" s="2"/>
      <c r="D405" s="3"/>
      <c r="E405" s="4"/>
      <c r="G405" s="3"/>
      <c r="H405" s="2"/>
      <c r="I405" s="3"/>
      <c r="J405" s="4"/>
      <c r="L405" s="3"/>
      <c r="M405" s="2"/>
      <c r="N405" s="3"/>
      <c r="O405" s="4"/>
    </row>
    <row r="406" spans="2:15" x14ac:dyDescent="0.15">
      <c r="B406" s="3"/>
      <c r="C406" s="2"/>
      <c r="D406" s="3"/>
      <c r="E406" s="4"/>
      <c r="G406" s="3"/>
      <c r="H406" s="2"/>
      <c r="I406" s="3"/>
      <c r="J406" s="4"/>
      <c r="L406" s="3"/>
      <c r="M406" s="2"/>
      <c r="N406" s="3"/>
      <c r="O406" s="4"/>
    </row>
    <row r="407" spans="2:15" x14ac:dyDescent="0.15">
      <c r="B407" s="3"/>
      <c r="C407" s="2"/>
      <c r="D407" s="3"/>
      <c r="E407" s="4"/>
      <c r="G407" s="3"/>
      <c r="H407" s="2"/>
      <c r="I407" s="3"/>
      <c r="J407" s="4"/>
      <c r="L407" s="3"/>
      <c r="M407" s="2"/>
      <c r="N407" s="3"/>
      <c r="O407" s="4"/>
    </row>
    <row r="408" spans="2:15" x14ac:dyDescent="0.15">
      <c r="B408" s="3"/>
      <c r="C408" s="2"/>
      <c r="D408" s="3"/>
      <c r="E408" s="4"/>
      <c r="G408" s="3"/>
      <c r="H408" s="2"/>
      <c r="I408" s="3"/>
      <c r="J408" s="4"/>
      <c r="L408" s="3"/>
      <c r="M408" s="2"/>
      <c r="N408" s="3"/>
      <c r="O408" s="4"/>
    </row>
    <row r="409" spans="2:15" x14ac:dyDescent="0.15">
      <c r="B409" s="3"/>
      <c r="C409" s="2"/>
      <c r="D409" s="3"/>
      <c r="E409" s="4"/>
      <c r="G409" s="3"/>
      <c r="H409" s="2"/>
      <c r="I409" s="3"/>
      <c r="J409" s="4"/>
      <c r="L409" s="3"/>
      <c r="M409" s="2"/>
      <c r="N409" s="3"/>
      <c r="O409" s="4"/>
    </row>
    <row r="410" spans="2:15" x14ac:dyDescent="0.15">
      <c r="B410" s="3"/>
      <c r="C410" s="2"/>
      <c r="D410" s="3"/>
      <c r="E410" s="4"/>
      <c r="G410" s="3"/>
      <c r="H410" s="2"/>
      <c r="I410" s="3"/>
      <c r="J410" s="4"/>
      <c r="L410" s="3"/>
      <c r="M410" s="2"/>
      <c r="N410" s="3"/>
      <c r="O410" s="4"/>
    </row>
  </sheetData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ローン返済計画</vt:lpstr>
    </vt:vector>
  </TitlesOfParts>
  <Company>中部大学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takamasa</dc:creator>
  <cp:lastModifiedBy>Suzuki Takamasa</cp:lastModifiedBy>
  <dcterms:created xsi:type="dcterms:W3CDTF">2020-10-06T07:55:44Z</dcterms:created>
  <dcterms:modified xsi:type="dcterms:W3CDTF">2023-10-25T07:15:21Z</dcterms:modified>
</cp:coreProperties>
</file>